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6150" tabRatio="601"/>
  </bookViews>
  <sheets>
    <sheet name="SAP 2020.2021" sheetId="4" r:id="rId1"/>
    <sheet name="SAP 2020-2021 Progress " sheetId="5" r:id="rId2"/>
  </sheets>
  <calcPr calcId="162913"/>
</workbook>
</file>

<file path=xl/calcChain.xml><?xml version="1.0" encoding="utf-8"?>
<calcChain xmlns="http://schemas.openxmlformats.org/spreadsheetml/2006/main">
  <c r="L102" i="5" l="1"/>
  <c r="L72" i="5"/>
  <c r="L101" i="5"/>
  <c r="N303" i="5"/>
  <c r="N308" i="4" l="1"/>
</calcChain>
</file>

<file path=xl/sharedStrings.xml><?xml version="1.0" encoding="utf-8"?>
<sst xmlns="http://schemas.openxmlformats.org/spreadsheetml/2006/main" count="1951" uniqueCount="597">
  <si>
    <t>Targets/milestones</t>
  </si>
  <si>
    <t>Outcome</t>
  </si>
  <si>
    <t>Programme</t>
  </si>
  <si>
    <t>Sub programme</t>
  </si>
  <si>
    <t>Output</t>
  </si>
  <si>
    <t>Indicators</t>
  </si>
  <si>
    <t>Baseline</t>
  </si>
  <si>
    <t>Source of Data</t>
  </si>
  <si>
    <t>Q1</t>
  </si>
  <si>
    <t>Q2</t>
  </si>
  <si>
    <t>Q3</t>
  </si>
  <si>
    <t>Q4</t>
  </si>
  <si>
    <t>ANNUAL TARGET</t>
  </si>
  <si>
    <t>Administrative data</t>
  </si>
  <si>
    <t>N/A</t>
  </si>
  <si>
    <t>Ha of land expropriated</t>
  </si>
  <si>
    <t>Sports activities promoted</t>
  </si>
  <si>
    <t>8Km</t>
  </si>
  <si>
    <t>12Km</t>
  </si>
  <si>
    <t>Kagano IDP Model Village constructed</t>
  </si>
  <si>
    <t>Teachers salaries in lower and secondary education paid</t>
  </si>
  <si>
    <t>Number of payments made</t>
  </si>
  <si>
    <t>All Personnel are Paid Monthly</t>
  </si>
  <si>
    <t>To process and pay salaries for District staff</t>
  </si>
  <si>
    <t>Activities</t>
  </si>
  <si>
    <t>Aproved  Budget</t>
  </si>
  <si>
    <t>Projects operation and maintenance</t>
  </si>
  <si>
    <t>Valuation and payment of expropriation to beneficiaries</t>
  </si>
  <si>
    <t xml:space="preserve"> PROGRAMME 01: ADMINISTRATIVE AND SUPPORT SERVICES</t>
  </si>
  <si>
    <t>SUB-PROGRAMME 0102: MANAGEMENT SUPPORT</t>
  </si>
  <si>
    <t>SUB-PROGRAMME 0103: PLANNING, POLICY REVIEW AND DEVELOPMENT PARTNERS COORDINATION</t>
  </si>
  <si>
    <t>SUB-PROGRAMME 0104: LOCAL REVENUES AND FINANCES ADMINISTRATION</t>
  </si>
  <si>
    <t>SUB-PROGRAMME 0105: HUMAN RESOURCES</t>
  </si>
  <si>
    <t>PROGRAMME 90: TRANSPORT </t>
  </si>
  <si>
    <t>SUB-PROGRAMME 9001: DEVELOPMENT &amp; MAINTENANCE OF TRANSPORT INFRASTRUCTURES</t>
  </si>
  <si>
    <t>PROGRAMME 95: WATER AND SANITATION</t>
  </si>
  <si>
    <t>SUB-PROGRAMME 9503: WATER INFRASTRUCTURE</t>
  </si>
  <si>
    <t>PROGRAMME B1: SOCIAL PROTECTION</t>
  </si>
  <si>
    <t xml:space="preserve">SUB-PROGRAMME B101: GENOCIDE SURVIVOR SUPPORT </t>
  </si>
  <si>
    <t>SUB-PROGRAMME B104: FAMILY PROTECTION AND WOMEN EMPOWERMENT</t>
  </si>
  <si>
    <t xml:space="preserve">SUB-PROGRAMME B105: VULNERABLE GROUPS SUPPORT </t>
  </si>
  <si>
    <t>SUB-PROGRAMME B106: PEOPLE WITH DISABILITY SUPPORT</t>
  </si>
  <si>
    <t>PROGRAMME D0: GOOD GOVERNANCE AND JUSTICE</t>
  </si>
  <si>
    <t>SUB-PROGRAMME D001: GOOD GOVERNANCE AND DECENTRALISATION</t>
  </si>
  <si>
    <t>SUB-PROGRAMME D002: HUMAN RIGHTS AND JUDICIARY SUPPORT</t>
  </si>
  <si>
    <t>SUB-PROGRAMME D006: GENERAL POLICING OPERATIONS</t>
  </si>
  <si>
    <t>SUB-PROGRAMME D007: LABOUR ADMINISTRATION</t>
  </si>
  <si>
    <t>PROGRAMME D1: EDUCATION</t>
  </si>
  <si>
    <t>SUB-PROGRAMME D101: PRE-PRIMARY AND PRIMARY EDUCATION</t>
  </si>
  <si>
    <t>SUB-PROGRAMME D102: SECONDARY EDUCATION</t>
  </si>
  <si>
    <t>SUB-PROGRAMME D103: TERTIARY AND NON-FORMAL EDUCATION</t>
  </si>
  <si>
    <t>PROGRAMME D2: HEALTH</t>
  </si>
  <si>
    <t>SUB-PROGRAMME D201: HEALTH STAFF MANAGEMENT</t>
  </si>
  <si>
    <t>SUB-PROGRAMME D202: HEALTH INFRASTRUCTURE, EQUIPMENT AND GOODS</t>
  </si>
  <si>
    <t xml:space="preserve">SUB-PROGRAMME D203: DISEASE CONTROL </t>
  </si>
  <si>
    <t>PROGRAMME D3:  YOUTH, SPORT AND CULTURE</t>
  </si>
  <si>
    <t>SUB-PROGRAMME D301: CULTURE PROMOTION</t>
  </si>
  <si>
    <t>SUB-PROGRAMME D302: SPORTS AND LEISURE</t>
  </si>
  <si>
    <t>SUB-RPOGRAMME D303: YOUTH PROTECTION AND PROMOTION</t>
  </si>
  <si>
    <t>PROGRAMME D4: PRIVATE SECTOR DEVELOPMENT</t>
  </si>
  <si>
    <t xml:space="preserve">SUB-PROGRAMME D401: BUSINESS SUPPORT </t>
  </si>
  <si>
    <t>SUB-PROGRAMME D402: TRADE AND INDUSTRY</t>
  </si>
  <si>
    <t>PROGRAMME D5: AGRICULTURE</t>
  </si>
  <si>
    <t>SUB-PROGRAMME D501: SUSTAINABLE CROP PRODUCTION</t>
  </si>
  <si>
    <t>SUB-PROGRAMME D502: SUSTAINABLE LIVESTOCK PRODUCTION</t>
  </si>
  <si>
    <t>SUB-PROGRAMME D503: PRODUCER PROFESSIONALISATION</t>
  </si>
  <si>
    <t>PROGRAMME D6: ENVIRONMENT AND NATURAL RESOURCES</t>
  </si>
  <si>
    <t>SUB-PROGRAMME D601: FORESTRY RESOURCES MANAGEMENT</t>
  </si>
  <si>
    <t>SUB-PROGRAMME D602: SOIL CONSERVATION</t>
  </si>
  <si>
    <t>SUB-PROGRAMME D603: MINE AND QUARRY MANAGEMENT</t>
  </si>
  <si>
    <t>SUB-PROGRAMME D604: WATER RESOURCE MANAGEMENT</t>
  </si>
  <si>
    <t>PROGRAMME D7:  ENERGY</t>
  </si>
  <si>
    <t>SUB-PROGRAMME D701: ENERGY SOURCE DIVERSIFICATION</t>
  </si>
  <si>
    <t>SUB-PROGRAMME D702: ENERGY ACCESS</t>
  </si>
  <si>
    <t>PROGRAMME D8:  HOUSING, URBAN DEVELOPMENT AND LAND MANAGEMENT</t>
  </si>
  <si>
    <t>SUB-PROGRAMME D801: URBAN MASTER PLAN IMPLEMENTATION</t>
  </si>
  <si>
    <t>SUB-PROGRAMME D802: HOUSING AND SETTLEMENT PROMOTION</t>
  </si>
  <si>
    <t>SUB-PROGRAMME D803: LAND USE PLANNING AND MANAGEMENT</t>
  </si>
  <si>
    <t>Projects Operation and maintenance ensured</t>
  </si>
  <si>
    <t>Public infrastructures constructed</t>
  </si>
  <si>
    <t>RehabilitatBridges on roads rehabilitated under VUP/cPW (Mugano-Songorero -Ruhurura-Nyirantemeri) constructed and rehabilitated</t>
  </si>
  <si>
    <t>Rehabilitation and Construction of bridges on roads rehabilitated under VUP/cPW (Mugano-Songorero -Ruhurura-Nyirantemeri)</t>
  </si>
  <si>
    <t>Gitenge-Nyabizi road constructed</t>
  </si>
  <si>
    <t>B-Construction Gitenge-Nyabizi road in Kinyababa Sector</t>
  </si>
  <si>
    <t>Nkururo-Mubari-Kilinga Nyamicucu Health post-Kivuye -Butaro Water Supply System constructed</t>
  </si>
  <si>
    <t>Construction of Nkururo-Mubari-Kilinga Nyamicucu Health post-Kivuye -Butaro Water Supply System</t>
  </si>
  <si>
    <t>Nyabizi Water supply system extended to provide water to Rusarabuye TSS and New Burera District Office</t>
  </si>
  <si>
    <t>Extention of NYABIZI Water supply system to provide water to Rusarabuye TSS and New Burera District Office</t>
  </si>
  <si>
    <t>Rugarambiro water supply system in Kivuye Sector (8Km) constructed</t>
  </si>
  <si>
    <t>Construction of Rugarambiro water supply system in Kivuye Sector (8Km)</t>
  </si>
  <si>
    <t>Non functional Water Supply System in Different Sectors (Kivuye Sector ) rehabilitated</t>
  </si>
  <si>
    <t>Rehabilitation and extension o f non functional Water Supply System in Different Sectors (Kivuye Sector )</t>
  </si>
  <si>
    <t>Rehabilitation and extension o f non functional Water Supply System in Different Sectors (Bungwe  Sector )</t>
  </si>
  <si>
    <t>Rehabilitation and extension o f non functional Water Supply System in Different Sectors (Butaro Sector )</t>
  </si>
  <si>
    <t>Rehabilitation and extension o f non functional Water Supply System in Different Sectors (Kinyababa Sector )</t>
  </si>
  <si>
    <t>Rehabilitation and extension o f non functional Water Supply System in Different Sectors (Kagogo Sector )</t>
  </si>
  <si>
    <t>Rehabilitation and extension o f non functional Water Supply System in Different Sectors (Cyanika Sector )</t>
  </si>
  <si>
    <t>Ordinary Direct Support provided to the Needy Genocide Survivors</t>
  </si>
  <si>
    <t>To provide Ordinary Direct Support  to the Needy Genocide Survivors</t>
  </si>
  <si>
    <t>The National Women’s Council Committees operational</t>
  </si>
  <si>
    <t>Children’s forums from village to district level are operational and the 14th National Children Summit is held to ensure child
participation in local and national decision making</t>
  </si>
  <si>
    <t>Construction of ECDs low cost in community</t>
  </si>
  <si>
    <t>Mutimawurugo Model Villages Quarterly Monitored and Evaluated</t>
  </si>
  <si>
    <t>To organise and conduct quarterly monitoring and evaluation of Mutimawurugo model villages</t>
  </si>
  <si>
    <t xml:space="preserve">Child protection professional and para-professional social welfare workforce facilitated to support the most vulnerable children in District </t>
  </si>
  <si>
    <t>Coordination mechanisms of child protection interveners at district level are operational and produce regular reports.</t>
  </si>
  <si>
    <t>Households supported to get shelter</t>
  </si>
  <si>
    <t>Disaster Risk Reduction public awareness, education and campaigns enhanced</t>
  </si>
  <si>
    <t>Victims of Gender Based Violence (GBV), child abuse and Human trafficking provided with reintegration package</t>
  </si>
  <si>
    <t>VUP &amp; Livelihoods Programme Monitoring and Implementation Support</t>
  </si>
  <si>
    <t>SP beneficiary skills developed empowerded</t>
  </si>
  <si>
    <t>SP beneficiary skills development and empowerment</t>
  </si>
  <si>
    <t>Productive asset transfers ensured</t>
  </si>
  <si>
    <t>Productive asset transfers</t>
  </si>
  <si>
    <t>CSO for implementation of SP program supported</t>
  </si>
  <si>
    <t>To Support  CSO for implementation of SP program</t>
  </si>
  <si>
    <t>VUP-Financial Services ensured</t>
  </si>
  <si>
    <t>VUP-Financial Services</t>
  </si>
  <si>
    <t>HH profiling &amp;Ubudehe categorization ensured</t>
  </si>
  <si>
    <t>HH profiling &amp;Ubudehe categorization</t>
  </si>
  <si>
    <t>Vulnerable HHs supported with DS</t>
  </si>
  <si>
    <t>To Support vulnerable HHs with DS</t>
  </si>
  <si>
    <t>Expanded public works projects implemented in different sectors</t>
  </si>
  <si>
    <t>SP-ePW Maintainance of the road Mubuga-Mutungo -Kivumu (7km) in Bungwe Sector</t>
  </si>
  <si>
    <t>SP ePW Rehabilitation of Rusumo center (Nyirantarengwa-Butaro hospital- kinteguye (2.5km) in Butaro sector.</t>
  </si>
  <si>
    <t>SP-ePW Maintenance of 20 Km of roads in Cyanika Sector</t>
  </si>
  <si>
    <t>SP-ePW Maintenance of 9 Km of roads in Gahunga sector</t>
  </si>
  <si>
    <t>SP-ePW Maintenance of 12 Km of roads in Kinyababa sector</t>
  </si>
  <si>
    <t>SP-ePW Maintenance of 15 Km of Roads in Kivuye Sector</t>
  </si>
  <si>
    <t>SP-ePW Maintainance of Gashushura Kivumu road (3km) in Nemba Sector</t>
  </si>
  <si>
    <t>SP-ePW Maintainance of 9 Km of Roads in Rugarama Sector</t>
  </si>
  <si>
    <t>SP-ePW Maintenance of 9Km of roads in Rugengabali Sector</t>
  </si>
  <si>
    <t>SP ePW Rehabilitation of Gitovu-Tetero road (7km) in Ruhunde Sector.</t>
  </si>
  <si>
    <t>SP-ePW Maintenance of 22 Km of roads in Rusarabuye Sector</t>
  </si>
  <si>
    <t>SP-ePW Maintenance of 17 Km of roads in Rwerere Sector</t>
  </si>
  <si>
    <t>SP-ePW Maintenance of 15Km of roads in Gatebe Sector</t>
  </si>
  <si>
    <t>Classic Public works project implemented in different sectors</t>
  </si>
  <si>
    <t>SP/cPW B- Rehabilitation of the road 15 km in Cyanika sector</t>
  </si>
  <si>
    <t>SP-CPW/Rehabilitation of the road 8Km in Gahunga Sector</t>
  </si>
  <si>
    <t>SP-CPW/Rehabilitation of the road 5 Km in Rugarama Sector</t>
  </si>
  <si>
    <t>SP cPW Rehabilitation of the road 15 km in Rusarabuye</t>
  </si>
  <si>
    <t>Cooperatives initiated by PwDs supported.</t>
  </si>
  <si>
    <t>Centers of Children with disability supported</t>
  </si>
  <si>
    <t>To support Cooperatives initiated by PwDs</t>
  </si>
  <si>
    <t>To support Centers of Children with disability</t>
  </si>
  <si>
    <t>Facilities trainers Residential National Service prepared and trained and Itorero program at District Level</t>
  </si>
  <si>
    <t>National Service program is well prepared and monitored (60%)</t>
  </si>
  <si>
    <t>Residential National Service prepared and trained and Itorero program at District Level is well coordinated Residential National
Service (80%)</t>
  </si>
  <si>
    <t>Former delinquents reintegrated in community and street children reunified with their families</t>
  </si>
  <si>
    <t>Selection and recognition of Abarinzi b’Igihango within the District</t>
  </si>
  <si>
    <t>Promoting the role of Sectors ( “Imirenge”) in unity and reconciliation through evalution of unity and reconciliation programs</t>
  </si>
  <si>
    <t>Unity and Reconciliation promoted.</t>
  </si>
  <si>
    <t>Ejo Heza Long Term Savings Enhanced</t>
  </si>
  <si>
    <t>Burera District office constructed</t>
  </si>
  <si>
    <t>Construction of Burera District office</t>
  </si>
  <si>
    <t>Health Insurance for Abunzi paid</t>
  </si>
  <si>
    <t>Process and pay Health insurance for Abunzi</t>
  </si>
  <si>
    <t>H.I for Abunzi Beneficiaries.</t>
  </si>
  <si>
    <t>Process and pay Health insurance for Abunzi Beneficiaries</t>
  </si>
  <si>
    <t>Enforcement of the new law regulating Labour in Rwanda through conducting labour inspections both formal and informal enterprises ensured</t>
  </si>
  <si>
    <t>Training of Steering Committees members at Sector level in order to increase their knowledge in terms of child labour matters Conducted</t>
  </si>
  <si>
    <t>To conduct training of Steering Committees members at Sector level in order to increase their knowledge in terms of child labour
matters.</t>
  </si>
  <si>
    <t>Teacher's salaries paid on time</t>
  </si>
  <si>
    <t>P6 Exams Centers Supervised.</t>
  </si>
  <si>
    <t>Process and pay salaries</t>
  </si>
  <si>
    <t xml:space="preserve">Supervision of P6 Exams Centers </t>
  </si>
  <si>
    <t>Capitation Grant provided</t>
  </si>
  <si>
    <t>Process and pay Capitation Grant to schools</t>
  </si>
  <si>
    <t>Capitation Grant for Chalks.</t>
  </si>
  <si>
    <t>Processa and pay Capitation Grant for Chalks</t>
  </si>
  <si>
    <t>School Materials Transported</t>
  </si>
  <si>
    <t>School Materials Transportation</t>
  </si>
  <si>
    <t>School Monitoring and Evaluation conducted</t>
  </si>
  <si>
    <t>Organise and conduct school Monitoring &amp; Evaluation</t>
  </si>
  <si>
    <t>Data collection and Entry well managed.</t>
  </si>
  <si>
    <t>Data collection and Entry</t>
  </si>
  <si>
    <t>Teacher's day celebration.</t>
  </si>
  <si>
    <t>Teacher's day celebrated</t>
  </si>
  <si>
    <t>Early Childhood Education/ECE.</t>
  </si>
  <si>
    <t>School feeding provided to primary schools</t>
  </si>
  <si>
    <t>To process and pay teachers salaries in lower and secondary school</t>
  </si>
  <si>
    <t>S3-S6 Exams Centers supervised.</t>
  </si>
  <si>
    <t>supervison of S3-S6 Exams Centers</t>
  </si>
  <si>
    <t>Capitation Grant paid</t>
  </si>
  <si>
    <t>To process and pay Capitation Grant to secondary scools</t>
  </si>
  <si>
    <t>Capitation grant for chalks for secondary students provided</t>
  </si>
  <si>
    <t>To Process and pay Capitation grant for chalks for secondary students on time</t>
  </si>
  <si>
    <t xml:space="preserve">School Feeding provided </t>
  </si>
  <si>
    <t>To process and pay School Feeding</t>
  </si>
  <si>
    <t>Girls Education.</t>
  </si>
  <si>
    <t>Girls Education</t>
  </si>
  <si>
    <t>School Hygiene and Environment</t>
  </si>
  <si>
    <t>Teachers salaries in VTCs schools paid</t>
  </si>
  <si>
    <t>To process and pay salaries to teachears in VTCs</t>
  </si>
  <si>
    <t>Incentives for Instructors provided</t>
  </si>
  <si>
    <t>To Process and pay Incentives for Instructors</t>
  </si>
  <si>
    <t>Adult Literacy Centers Materials.</t>
  </si>
  <si>
    <t>Adult Literacy Centers Materials</t>
  </si>
  <si>
    <t>Capitation Grant in TVET schools</t>
  </si>
  <si>
    <t>School Feeding in TVET schools.</t>
  </si>
  <si>
    <t>Capitation Grant in TVET schools provided</t>
  </si>
  <si>
    <t>School Feeding in TVET schools provided</t>
  </si>
  <si>
    <t>TVET schools training consumables</t>
  </si>
  <si>
    <t>Health staff are remunerated.</t>
  </si>
  <si>
    <t>To process and paye Health Staff.</t>
  </si>
  <si>
    <t>lumpsum provided</t>
  </si>
  <si>
    <t>Process and pay lumpsum of Health workers</t>
  </si>
  <si>
    <t>Maintainance of infrastructure &amp;equipments.</t>
  </si>
  <si>
    <t>Health  infrastructure &amp;equipments maintained</t>
  </si>
  <si>
    <t>Ambulance purchased</t>
  </si>
  <si>
    <t>To purchasse one ambulance</t>
  </si>
  <si>
    <t>Rwerere health center rehabilitated</t>
  </si>
  <si>
    <t>Rehabilitation of Rwerere Health center</t>
  </si>
  <si>
    <t>Nyamicucu Health post upgraded</t>
  </si>
  <si>
    <t>B-Upgrading Nyamicucu health post</t>
  </si>
  <si>
    <t>Cyanika health center</t>
  </si>
  <si>
    <t>Rehabilitation of Cyanika Health center</t>
  </si>
  <si>
    <t>Gatebe Health Post constructed((Second generation)</t>
  </si>
  <si>
    <t>Bungwe Health Post constructed(Second generation)</t>
  </si>
  <si>
    <t>Kamanyana Health Post constructed (Second generation)</t>
  </si>
  <si>
    <t>Expropriation</t>
  </si>
  <si>
    <t xml:space="preserve">Expropriation </t>
  </si>
  <si>
    <t>Performance incentives to CHWs</t>
  </si>
  <si>
    <t>Performance incentives to CHWs provided</t>
  </si>
  <si>
    <t>Access to Early Childhood Development services at the community level increased</t>
  </si>
  <si>
    <t>Supporting home based ECD in Child feeding</t>
  </si>
  <si>
    <t>Malnutrition among children under two years (6-23 months reduced</t>
  </si>
  <si>
    <t>Supporting interventions for reduction of malnutrition among childrens under 2 years</t>
  </si>
  <si>
    <t>Home and community based ECDs quality services improved</t>
  </si>
  <si>
    <t>Improved Home and community based ECDs quality services</t>
  </si>
  <si>
    <t>Youth mobilized and supported to improve entrepreneurship and access to finance</t>
  </si>
  <si>
    <t>Mobilize youth to establish Cooperatives/Companies/Savings group</t>
  </si>
  <si>
    <t>Monitor the perfiormance of youth's MSMEs that are supported through Youth and Women access to finance grants and NEP
supports</t>
  </si>
  <si>
    <t>Mobilize Youth to access start-up loan/toolkit facility</t>
  </si>
  <si>
    <t>Promote Agribusiness among youth and conduct awareness on standardization "kurana ubuzirenge"</t>
  </si>
  <si>
    <t>Youth are mobilised for mindset and attitude change through connekt series events</t>
  </si>
  <si>
    <t>Implement “Ndi Umunyarwanda Program/Urunana Rw'Urungano” at Sector level</t>
  </si>
  <si>
    <t>Implement “Intore mu Biruhuko"</t>
  </si>
  <si>
    <t>Youth talents competition and promoted</t>
  </si>
  <si>
    <t>Identify and promote youth talent</t>
  </si>
  <si>
    <t>Start-up MSMEs developed , strengthened and supported to access finance through Kora Wigire</t>
  </si>
  <si>
    <t>Start-up MSMEs developed , strengthened and supported to access finance through Kora Wigire Centers and BDAs</t>
  </si>
  <si>
    <t>Extension services delivery through Twigire Model improved</t>
  </si>
  <si>
    <t>Conduct capacity building of farmers in FFS group</t>
  </si>
  <si>
    <t>Provide incentives to farmer promotors (FP)</t>
  </si>
  <si>
    <t>Provide payment to the FFS Facilitators for the service delivered to the farmers</t>
  </si>
  <si>
    <t>Organize and participate in season preparation, planning, coordination and M&amp;E meetings</t>
  </si>
  <si>
    <t>Area developed through small scale technologies (ssit) increased</t>
  </si>
  <si>
    <t>Develop irrigation schemes through SSIT (ha)</t>
  </si>
  <si>
    <t>Fertilizers with subsidy provided to the farmers</t>
  </si>
  <si>
    <t>Provide subsidy for fertilizers to the farmers</t>
  </si>
  <si>
    <t>Area of land protected against soil erosion increased</t>
  </si>
  <si>
    <t>Construct radical terraces (42.82ha)</t>
  </si>
  <si>
    <t>Seeds with subsidy provided to the farmers</t>
  </si>
  <si>
    <t>Provide subsidy for seeds to the farmers</t>
  </si>
  <si>
    <t>Soil fertility improved through the provision of lime and compost</t>
  </si>
  <si>
    <t>Improve soil fertility through the provision of lime and compost</t>
  </si>
  <si>
    <t>Malnutrition reduced among households</t>
  </si>
  <si>
    <t>Purchase and distribute Girinka "One Cow Per Poor Family"</t>
  </si>
  <si>
    <t>Provide Girinka package</t>
  </si>
  <si>
    <t>Purchase and distribute small stocks</t>
  </si>
  <si>
    <t>Traditional exports production increased</t>
  </si>
  <si>
    <t>Postharvest losses reduced through the construction of Dryers</t>
  </si>
  <si>
    <t>Support Farmers in Pyrethrum high yielding seedlings</t>
  </si>
  <si>
    <t>Forestry plantations increased</t>
  </si>
  <si>
    <t>Forest Extensionists Salaries with net pay</t>
  </si>
  <si>
    <t>Woodlots Plantations (5ha)</t>
  </si>
  <si>
    <t>Agroforestry plantations (724.04ha)</t>
  </si>
  <si>
    <t>Fruits (Avocado, Mango, Jack fruits). Trees should be distributed at household level</t>
  </si>
  <si>
    <t>Bamboos plantations (55.93ha)</t>
  </si>
  <si>
    <t>Radical terraces constructed</t>
  </si>
  <si>
    <t>Construct of 20 Ha radical terraces (ha)</t>
  </si>
  <si>
    <t>SP-cPW Creation of 20 ha radical terraces in Bungwe Sector</t>
  </si>
  <si>
    <t>SP-cPW Creation of 40 ha radical terraces in Butaro Sector</t>
  </si>
  <si>
    <t>SP-cPW Creation of 20 ha radical terraces in Cyeru Sector</t>
  </si>
  <si>
    <t>SP-cPW Creation of 30 ha radical terraces in Gatebe Sector</t>
  </si>
  <si>
    <t>SP-cPW Creation of 18 ha radical terraces in Kivuye Sector</t>
  </si>
  <si>
    <t>SP-cPW Creation of 35 ha radical terraces in Nemba Sector</t>
  </si>
  <si>
    <t>SP-cPW Creation of 18 ha radical terraces in Rugengabali Sector</t>
  </si>
  <si>
    <t>SP-cPW Creation of 50 ha radical terraces in Ruhunde Sector</t>
  </si>
  <si>
    <t>SP-cPW Creation of 35 ha radical terraces in Rwerere Sector</t>
  </si>
  <si>
    <t>Progressives terraces constructed</t>
  </si>
  <si>
    <t>Construction of 90Ha of progressive terraces</t>
  </si>
  <si>
    <t>Construction of Kagano IDP Model Village</t>
  </si>
  <si>
    <t>The District operating expenses executed regularly</t>
  </si>
  <si>
    <t>To facilitate District council in their daily activities</t>
  </si>
  <si>
    <t>To support all services coordinated by the Executive Committee</t>
  </si>
  <si>
    <t>The personnel is motivated and service delivery is guaranteed</t>
  </si>
  <si>
    <t>Regulating all problems raised by courts</t>
  </si>
  <si>
    <t>Hiring houses for various purpose</t>
  </si>
  <si>
    <t>Availing , operationalising and maintaining District ICT soft and hard infrastructures</t>
  </si>
  <si>
    <t>Making quarter transfers of operating expenses in the sectors</t>
  </si>
  <si>
    <t>Facilitating Sector council</t>
  </si>
  <si>
    <t>Making insurance subscription of fixed and non fixed assets</t>
  </si>
  <si>
    <t>Planning processes and Development partners coordination is improved</t>
  </si>
  <si>
    <t>Preparing and revising MTEF and IMIHIGO</t>
  </si>
  <si>
    <t>Training and aware people in using ICT tools</t>
  </si>
  <si>
    <t>Establishing and operating the District staticstical System</t>
  </si>
  <si>
    <t>District Ressources mobilisation is empowered.</t>
  </si>
  <si>
    <t>Paying commission to RRA for revenues collection services</t>
  </si>
  <si>
    <t>Updating and making available the tax payers files and TAC meetings</t>
  </si>
  <si>
    <t>Organising and Monitoring the PFM Meeting at District level</t>
  </si>
  <si>
    <t>Paying Bank charges and other commissions</t>
  </si>
  <si>
    <t>Annual District retreat is organised and carried out</t>
  </si>
  <si>
    <t>To prepare and carrried out annual District Staff retreat</t>
  </si>
  <si>
    <t>District capacity building plan, prepared  and  implemented</t>
  </si>
  <si>
    <t>To conduct various trainings for District staff, Sector staff, cell staff and NBAs</t>
  </si>
  <si>
    <t>Inventory and identification number on fixed and non- fixed asset</t>
  </si>
  <si>
    <t>Inventory and identification number on fixed and non- fixed asse</t>
  </si>
  <si>
    <t>Social assistance provided to extremely poor and vulnerable groups.</t>
  </si>
  <si>
    <t>Resolving Human security issues</t>
  </si>
  <si>
    <t>Ensuring prevention and response in cases of disaster</t>
  </si>
  <si>
    <t>Disaster risk response strengthened.</t>
  </si>
  <si>
    <t>Mainstreaming and advocacy of PWDs enhanced .</t>
  </si>
  <si>
    <t>To support national council of people with disablities</t>
  </si>
  <si>
    <t>Supporting Sports teams initiated by Persons with Disabilities (PWDs)</t>
  </si>
  <si>
    <t>Providing assistive devices to PWD</t>
  </si>
  <si>
    <t>Conducting Training to NCPD Committee members at Sector level</t>
  </si>
  <si>
    <t>Different decentralised activities are prepared and coordinated</t>
  </si>
  <si>
    <t>To provide to all institutions the official coat of arms(ibirango)</t>
  </si>
  <si>
    <t>To pay district contributions in national organizations(RALGA)</t>
  </si>
  <si>
    <t>To follow up on election activities</t>
  </si>
  <si>
    <t>To organize JADF open day</t>
  </si>
  <si>
    <t>Organising Governance month</t>
  </si>
  <si>
    <t>Monitoing Umuganda activities</t>
  </si>
  <si>
    <t>ITORERO for various categories is organized and monitored</t>
  </si>
  <si>
    <t>Organising and moniting the ITORERO</t>
  </si>
  <si>
    <t>Organizing and monitoring URUGERERO RUCIYE INGANDO</t>
  </si>
  <si>
    <t>To provide health insurance (mutuelle) for Heads of villages</t>
  </si>
  <si>
    <t>Heads of villages motivation ensured</t>
  </si>
  <si>
    <t>Crimes prevented and disaster mitigation mechanisms enhanced</t>
  </si>
  <si>
    <t>Proving followup and supervision of security activities</t>
  </si>
  <si>
    <t>Support transit center activities</t>
  </si>
  <si>
    <t>To organising quarterly meetings with the DASSO organs , and supporting them with materials</t>
  </si>
  <si>
    <t>Payment of Teacher’s Salaries, Statutory Contributions and other benefits</t>
  </si>
  <si>
    <t>supporting Birwa Primary School</t>
  </si>
  <si>
    <t>organising school management meeting</t>
  </si>
  <si>
    <t>Health activities supervised</t>
  </si>
  <si>
    <t>Supporting DHMT activities</t>
  </si>
  <si>
    <t>Monitoring hygiene activities</t>
  </si>
  <si>
    <t>Cultural troups supported</t>
  </si>
  <si>
    <t>To support cultural troups</t>
  </si>
  <si>
    <t>All genocide sites developed and genocide evidences are preserved</t>
  </si>
  <si>
    <t>Maintaining memorial sites, preparing and follow up the national mourning week.</t>
  </si>
  <si>
    <t>NYC is supported</t>
  </si>
  <si>
    <t>Supporting NYC</t>
  </si>
  <si>
    <t>organising sector competitions in different disciplines(Kagame cup)</t>
  </si>
  <si>
    <t>supporting leisure activities</t>
  </si>
  <si>
    <t>subscribing to TV</t>
  </si>
  <si>
    <t>Population accessing to financial services increased</t>
  </si>
  <si>
    <t>Supporting Access to finance forum meeting</t>
  </si>
  <si>
    <t>Organise and attend One District &amp;Provincial trade fair per year (Made in Rwanda Exhibition)</t>
  </si>
  <si>
    <t>Selecting innovative business amoung SMEs &amp; Cooperatives, facilitating SMEs &amp; Cooperatives to participates at District and</t>
  </si>
  <si>
    <t>Forestry resources increased.</t>
  </si>
  <si>
    <t>Tree planting</t>
  </si>
  <si>
    <t>Public buildings are maintained regularly.</t>
  </si>
  <si>
    <t>To maintain reguraly district buildings</t>
  </si>
  <si>
    <t>Construction of Complex house</t>
  </si>
  <si>
    <t>Expropriation and compesation on land use for public interests is done</t>
  </si>
  <si>
    <t>To expropriate land use for public interests</t>
  </si>
  <si>
    <t>Community home based child care projects supported</t>
  </si>
  <si>
    <t>SP-EPW HOME /COMMUNITY BASED CHILDCARE IN SECTORS</t>
  </si>
  <si>
    <t>Nutrition sensitive Direct support ensured</t>
  </si>
  <si>
    <t>Nutrition sensitive DS</t>
  </si>
  <si>
    <t>Follow up of Selection, registration and enrollement of NSDS beneficiaries of nutrition sensitive direct support</t>
  </si>
  <si>
    <t>Community mobilization on NSDS and monitoring of Health services (ANC&amp;PNC) provision to NSDS beneficiaries.</t>
  </si>
  <si>
    <t>Public works projects grievance and redress committees training ensured</t>
  </si>
  <si>
    <t>Public works projects grievance and redress committees training</t>
  </si>
  <si>
    <t>Para social workers supported</t>
  </si>
  <si>
    <t>Support to para-social workers</t>
  </si>
  <si>
    <t>Community Health Workers on Nutrition sensitive DS trained</t>
  </si>
  <si>
    <t>Training of Comunity Health Workers on Nutrition sensitive DS</t>
  </si>
  <si>
    <t>Number of payrolls</t>
  </si>
  <si>
    <t>Number of projects maintained</t>
  </si>
  <si>
    <t>Number of  reports on services coordinated</t>
  </si>
  <si>
    <t>Number of reports on personnel motivation</t>
  </si>
  <si>
    <t>Number of problems raised in Courts</t>
  </si>
  <si>
    <t>Number of houses hired</t>
  </si>
  <si>
    <t>Number of reports provided on ICT soft and hard infrastructures maintained</t>
  </si>
  <si>
    <t>Number of transfers made</t>
  </si>
  <si>
    <t>Number of assets insured</t>
  </si>
  <si>
    <t>Number of planning sessions organised and conducted</t>
  </si>
  <si>
    <t>Number of trainning organised and conducted</t>
  </si>
  <si>
    <t>Number of sessions to update Burera District statistics</t>
  </si>
  <si>
    <t xml:space="preserve">Number of functional  taxpayers database </t>
  </si>
  <si>
    <t>Amount of money paid</t>
  </si>
  <si>
    <t>n/a</t>
  </si>
  <si>
    <t xml:space="preserve">Number of PFM meeting </t>
  </si>
  <si>
    <t>Number of  District retreat  organised and carried out</t>
  </si>
  <si>
    <t>Number of asset register updated</t>
  </si>
  <si>
    <t>Km of road constructed</t>
  </si>
  <si>
    <t>Number of bridges constructed/rehabilitated</t>
  </si>
  <si>
    <t>Km of water Supply System constructed /rehabilitated</t>
  </si>
  <si>
    <t>Number of benefficiaries</t>
  </si>
  <si>
    <t>Number of MUTIMAWURUGO VILLAGES</t>
  </si>
  <si>
    <t xml:space="preserve">Number of Community home based child care </t>
  </si>
  <si>
    <t>Number of HHs supported</t>
  </si>
  <si>
    <t>Households provided with various supports (emergency support, medical support, school material, etc…)</t>
  </si>
  <si>
    <t xml:space="preserve">Number of compaign </t>
  </si>
  <si>
    <t xml:space="preserve">Number of GBV cases </t>
  </si>
  <si>
    <t>Number of  VUP &amp; Livelihoods Programme</t>
  </si>
  <si>
    <t>Number of beneficiaries</t>
  </si>
  <si>
    <t>Number of CSO involved</t>
  </si>
  <si>
    <t>Number of committees trained</t>
  </si>
  <si>
    <t>Number of Community Health Workers on Nutrition sensitive DS trained</t>
  </si>
  <si>
    <t>Number of cooperatives</t>
  </si>
  <si>
    <t>Number of centers supported</t>
  </si>
  <si>
    <t>Study for CST/Construction of Butaro-Kivuye- Bungwe-road ( 55 km)(Phase one of
20Km)</t>
  </si>
  <si>
    <t>Number of study</t>
  </si>
  <si>
    <t>Rehabilitation of 5 km of road Rubayo- Sangabuzi in BUNGWE Sector</t>
  </si>
  <si>
    <t>km of road maintained</t>
  </si>
  <si>
    <t>Gahunga-Kidaho-Nyagahinga road maintained</t>
  </si>
  <si>
    <t>B-Rehabilitation of Kayenzi-Rwara-Rwitongo-Rwibikonde roads in
KAGOGO SECTORS (HIMO-Projects)</t>
  </si>
  <si>
    <t>Rehabilitation of Maya -Rutamba-Gitesanyi-kwa Mutabazi (HIMOProjects)</t>
  </si>
  <si>
    <t>Relocation of 338 Households still living in High Risk ZonesScattered Settlements andHigh Risk Zones</t>
  </si>
  <si>
    <t>To support poor HHs to settle in planned Villages</t>
  </si>
  <si>
    <t>Number of HHs</t>
  </si>
  <si>
    <t>Construction of Complex house constructed</t>
  </si>
  <si>
    <t>Electricity provision for rural areas of Burera District</t>
  </si>
  <si>
    <t>Electricity provision in Burera District: Mugera-Butaro (Butaro Sector),
Shamba-Mutara (Gitovu Sector, Rwasa-kinoni (Kinoni Sector), Sina-Gicura (Gitovu
Sector), Mubuga (Gitovu Sector), Tumba-Bungwe (Bungwe Sector)</t>
  </si>
  <si>
    <t>Butaro Urban Master plan implemented</t>
  </si>
  <si>
    <t>To construct a waste disposal</t>
  </si>
  <si>
    <t>Rehabilitation of houses in Rurembo IDP Model Village.</t>
  </si>
  <si>
    <t>RUREMBO GREEN VILLAGE rehabilitated</t>
  </si>
  <si>
    <t>Expropriation for school construction.</t>
  </si>
  <si>
    <t xml:space="preserve">Land for schools construction  availled </t>
  </si>
  <si>
    <t>Funds for maintenance of classrooms and /or completion of Teachers
Hostels</t>
  </si>
  <si>
    <t xml:space="preserve"> To conduct the feasibility Study for CST/Construction of Butaro-Kivuye- Bungwe-road ( 55 km)(Phase one of
20Km)</t>
  </si>
  <si>
    <t>Operationalization of The National Women’s Council Committees</t>
  </si>
  <si>
    <t xml:space="preserve">Operationalization of Children’s forums from village to district level </t>
  </si>
  <si>
    <t>To facilitate Child protection professional and para-professional social welfare workforce</t>
  </si>
  <si>
    <t>To operationalize the Coordination mechanisms of child protection interveners at district level</t>
  </si>
  <si>
    <t>To support poor HHs to get Shelter</t>
  </si>
  <si>
    <t>To support HHs in various needs(emergency support, medical support, school material, etc…)</t>
  </si>
  <si>
    <t>To integrate Victims of Gender Based Violence (GBV), child abuse and Human trafficking</t>
  </si>
  <si>
    <t>To Support VUP &amp; Livelihoods Programme Monitoring and Implementation</t>
  </si>
  <si>
    <t>To enhance Disaster Risk  Reduction through  public awareness, education and campaigns</t>
  </si>
  <si>
    <t xml:space="preserve">To prepare and train Facilities trainers in Residential National Service </t>
  </si>
  <si>
    <t>To prepare and monitor National Service Program</t>
  </si>
  <si>
    <t>To prepare and  coordinate Residential National Service and Itorero program at District Level in  Residential National
Service (80%)</t>
  </si>
  <si>
    <t>To reintegrate and reunify  Former delinquents  in community and street children reunified with their families</t>
  </si>
  <si>
    <t>To maintain roads around Burera Lake</t>
  </si>
  <si>
    <t>Reinforcing and operationalize sport activities in the District</t>
  </si>
  <si>
    <t>Maintaining 1 playing ground at Cell level</t>
  </si>
  <si>
    <t>SP cPW Rehabilitation of the road 6 km in Bungwe Sector</t>
  </si>
  <si>
    <t>To Construct  Classrooms under WB Funds</t>
  </si>
  <si>
    <t>Classrrooms constructed under WB Funds</t>
  </si>
  <si>
    <t>To Construct  Classrooms under GOR  Funds</t>
  </si>
  <si>
    <t>Classrooms constructed Under GOR Funds</t>
  </si>
  <si>
    <t>SUPPORT VULNERABLE PEOPLE FOR ENERGY CONNECTION</t>
  </si>
  <si>
    <t>Rewarding the first three performing farmers in coffee</t>
  </si>
  <si>
    <t>Construction of Drying shelters</t>
  </si>
  <si>
    <t xml:space="preserve"> Drying shelters Constructed</t>
  </si>
  <si>
    <t>Extension of Kabona TVET with classrooms</t>
  </si>
  <si>
    <t>Kabona TVET extended  with classrooms</t>
  </si>
  <si>
    <t>Fund For Sitting Allowances of Grievance Redress Committee</t>
  </si>
  <si>
    <t>Grievance Redress Committee Operational</t>
  </si>
  <si>
    <t>Construction of two bridges on Kivumu -Cyave road.</t>
  </si>
  <si>
    <t>Kivumu Cyave Bridges constructed</t>
  </si>
  <si>
    <t>Roads maintained</t>
  </si>
  <si>
    <t>Project Feasibility studies conducted</t>
  </si>
  <si>
    <t>To conduct Project Feasibility studies</t>
  </si>
  <si>
    <t xml:space="preserve">Old 3 existing water Supply in Burera District rehabilitated </t>
  </si>
  <si>
    <t>Rehabilitation of Old 3 existing water Supply in Burera District</t>
  </si>
  <si>
    <t>ECDs low cost constructed</t>
  </si>
  <si>
    <t>Support to multi-sectorial approach activities for extreme poverty
eradication</t>
  </si>
  <si>
    <t>One Cup of Milk per Child Provided</t>
  </si>
  <si>
    <t>Provision of a cup of milk to needy and eligible children</t>
  </si>
  <si>
    <t xml:space="preserve">Consolidated by </t>
  </si>
  <si>
    <t>KAZIMBAYA Francois</t>
  </si>
  <si>
    <t>Planning ,M&amp;E Officer</t>
  </si>
  <si>
    <t>Verified by</t>
  </si>
  <si>
    <t>NGENDAHAYO Venant</t>
  </si>
  <si>
    <t>Director of Planning ,M&amp;E Unit</t>
  </si>
  <si>
    <t>Approved by</t>
  </si>
  <si>
    <t>IBINGIRA Frank</t>
  </si>
  <si>
    <t>District Executive Secretary</t>
  </si>
  <si>
    <t>Number of facilitations provided</t>
  </si>
  <si>
    <t>Number of District capacity building plan</t>
  </si>
  <si>
    <t>Environmental Protection and roads maintainance</t>
  </si>
  <si>
    <t>To Rehabilitate  5 km of road Rubayo- Sangabuzi in BUNGWE Sector</t>
  </si>
  <si>
    <t>To maintain the road Gahunga-Kidaho-Nyagahinga road(17Km)</t>
  </si>
  <si>
    <t>B-Rehabilitation of Kayenzi-Rwara-Rwitongo-Rwibikonde roads in</t>
  </si>
  <si>
    <t>To maintain roads  across the District</t>
  </si>
  <si>
    <t xml:space="preserve">Number of reports </t>
  </si>
  <si>
    <t>administrative  data</t>
  </si>
  <si>
    <t>Km of roads maintained</t>
  </si>
  <si>
    <t>11.5Km</t>
  </si>
  <si>
    <t>12km</t>
  </si>
  <si>
    <t xml:space="preserve">Number of Iboirango </t>
  </si>
  <si>
    <t>Amount paid</t>
  </si>
  <si>
    <t xml:space="preserve">Number of elections </t>
  </si>
  <si>
    <t xml:space="preserve">Number </t>
  </si>
  <si>
    <t>Number of monitoring conducted</t>
  </si>
  <si>
    <t>%</t>
  </si>
  <si>
    <t>Number  of selection conducted</t>
  </si>
  <si>
    <t>Number of evaluation</t>
  </si>
  <si>
    <t>To ensure the enforcement of the new law regulating Labour in Rwanda through conducting labour inspections both formal and informal enterprises.</t>
  </si>
  <si>
    <t>Number of training</t>
  </si>
  <si>
    <t>Number of sport activities</t>
  </si>
  <si>
    <t>Number of play grounds</t>
  </si>
  <si>
    <t>Number Cooperatives/Companies/Savings group</t>
  </si>
  <si>
    <t>Number of monitoring</t>
  </si>
  <si>
    <t>Number of Benefficiaries</t>
  </si>
  <si>
    <t>Number of  agri business projects</t>
  </si>
  <si>
    <t xml:space="preserve">% </t>
  </si>
  <si>
    <t>Number of identiffications</t>
  </si>
  <si>
    <t>Number of support</t>
  </si>
  <si>
    <t>Organize and conduct governance inspection</t>
  </si>
  <si>
    <t>Number of inspection</t>
  </si>
  <si>
    <t>Number of governance months</t>
  </si>
  <si>
    <t>Number of selection conducted</t>
  </si>
  <si>
    <t>Number of FFS Groups</t>
  </si>
  <si>
    <t>Number of   Farmer promotors (FP)</t>
  </si>
  <si>
    <t>Number FFS Facilitators</t>
  </si>
  <si>
    <t xml:space="preserve">Number of planning session </t>
  </si>
  <si>
    <t xml:space="preserve">Ha </t>
  </si>
  <si>
    <t>MT</t>
  </si>
  <si>
    <t>Number of Cows</t>
  </si>
  <si>
    <t>Number of small livestocks</t>
  </si>
  <si>
    <t>Number of  Dryers</t>
  </si>
  <si>
    <t>Ha</t>
  </si>
  <si>
    <t>Number</t>
  </si>
  <si>
    <t>Number of HP</t>
  </si>
  <si>
    <t>Number of H C Rehabilitated</t>
  </si>
  <si>
    <t>Number  of ambulance</t>
  </si>
  <si>
    <t>Number  Health Post upgraded</t>
  </si>
  <si>
    <t>Number of ECDs</t>
  </si>
  <si>
    <t xml:space="preserve">Number of Home and community based ECDs </t>
  </si>
  <si>
    <t>Mulnutrition rate</t>
  </si>
  <si>
    <t xml:space="preserve">Number of supervision </t>
  </si>
  <si>
    <t xml:space="preserve">Number of DHMT meetings </t>
  </si>
  <si>
    <t xml:space="preserve"> Number of Early Childhood Development services accessed at the community level </t>
  </si>
  <si>
    <t>Number of reports</t>
  </si>
  <si>
    <t xml:space="preserve">Number of compost </t>
  </si>
  <si>
    <t>Number of Multiporpuse hall and Agkiriro constructed</t>
  </si>
  <si>
    <t>1+1</t>
  </si>
  <si>
    <t>Number of Complex house constructed</t>
  </si>
  <si>
    <t>Number of infrastructure maintained</t>
  </si>
  <si>
    <t>Partners(JADF)  contribution/If any</t>
  </si>
  <si>
    <t>Number of Households</t>
  </si>
  <si>
    <t>Number of parasocial workers</t>
  </si>
  <si>
    <t>Number of teacher's days</t>
  </si>
  <si>
    <t>To support in Early Childhood Education/ECE</t>
  </si>
  <si>
    <t>To Provide school feeding to primary schools</t>
  </si>
  <si>
    <t>To process and pay Teacher’s Salaries, Statutory Contributions and other benefits are paid regularly</t>
  </si>
  <si>
    <t>Number of Abunzi</t>
  </si>
  <si>
    <t>Number of Followup</t>
  </si>
  <si>
    <t>Number of transit centers</t>
  </si>
  <si>
    <t>number of meetings</t>
  </si>
  <si>
    <t>33Km</t>
  </si>
  <si>
    <t>5Km</t>
  </si>
  <si>
    <t>3.5Km</t>
  </si>
  <si>
    <t>0.774Km</t>
  </si>
  <si>
    <t>4.339Km</t>
  </si>
  <si>
    <t>29.300Km</t>
  </si>
  <si>
    <t>2.502Km</t>
  </si>
  <si>
    <t>29.95Km</t>
  </si>
  <si>
    <t>3,233 Km</t>
  </si>
  <si>
    <t>TOTAL BUDGET</t>
  </si>
  <si>
    <t>42.82Ha</t>
  </si>
  <si>
    <t>20Ha</t>
  </si>
  <si>
    <t xml:space="preserve">[, </t>
  </si>
  <si>
    <t xml:space="preserve">Progress </t>
  </si>
  <si>
    <t>2( feasibility studies conducted )</t>
  </si>
  <si>
    <t xml:space="preserve">Valuation and payment of expropriation to beneficiaries for 
1.Burera District office construction
2.Shyaga IDP Model Village
3.Cyanika and Kivuye TVETs
4.School construction 
</t>
  </si>
  <si>
    <t>Procurement</t>
  </si>
  <si>
    <t>Inception phase</t>
  </si>
  <si>
    <t xml:space="preserve">Number of Ibirango </t>
  </si>
  <si>
    <t>Ongoing</t>
  </si>
  <si>
    <t>Number of payments</t>
  </si>
  <si>
    <t>98%(Provisional Hand Over)</t>
  </si>
  <si>
    <t>Maize :259,978Kg
Wheat:102,200Kg</t>
  </si>
  <si>
    <t>1.150,000Kg of improved seeds available and used
2.Improved seed Use
 Season A (Q2)
Wheat: 80,000Kg</t>
  </si>
  <si>
    <r>
      <rPr>
        <u val="singleAccounting"/>
        <sz val="12"/>
        <rFont val="Times New Roman"/>
        <family val="1"/>
      </rPr>
      <t xml:space="preserve">1.Improved seed Use
 </t>
    </r>
    <r>
      <rPr>
        <sz val="12"/>
        <rFont val="Times New Roman"/>
        <family val="1"/>
      </rPr>
      <t xml:space="preserve">Season A (Q2)
(Maize: 70,834Kg
2.Wheat : 150,000 Kg
</t>
    </r>
  </si>
  <si>
    <t xml:space="preserve">a)12500 Kg of improved seeds available and used  (Maize: 12500Kg
b)Wheat : 61,667Kg
</t>
  </si>
  <si>
    <t xml:space="preserve">UREA (204,167 Kg);  
Fertilizers available and used  for Season A :DAP (287,500Kg);
Fertilizers available and used for Season A :NPK (612,500Kg) ;Fertilizers available and used for Season A: KCL + Blends (177,000kg) </t>
  </si>
  <si>
    <t>DAP:559,887Kg
urea:180,435Kg
NPK:590,998Kg
kcl+Blends:79,950Kg</t>
  </si>
  <si>
    <t>4600 (sasso and layers)</t>
  </si>
  <si>
    <t>follow up</t>
  </si>
  <si>
    <t xml:space="preserve">4,600 ( (3600 sasso and 1,000 layers); </t>
  </si>
  <si>
    <t xml:space="preserve"> 187pigs</t>
  </si>
  <si>
    <t xml:space="preserve"> 187 Pigs </t>
  </si>
  <si>
    <t>Procurements</t>
  </si>
  <si>
    <t>4 519/4 556 (98.6%)</t>
  </si>
  <si>
    <t>Beneficiaries identification</t>
  </si>
  <si>
    <t>Number Start-up MSMEs developed</t>
  </si>
  <si>
    <t>6 Villages</t>
  </si>
  <si>
    <t>5Ha</t>
  </si>
  <si>
    <t>724.04ha</t>
  </si>
  <si>
    <t>55.92Ha</t>
  </si>
  <si>
    <t>To support Centers of Children with disability(Shenge Children,Gahunga)</t>
  </si>
  <si>
    <t>Number of trainned</t>
  </si>
  <si>
    <t xml:space="preserve">REPUBLIC OF RWANDA </t>
  </si>
  <si>
    <t xml:space="preserve">NORTHERN PROVINCE  </t>
  </si>
  <si>
    <t xml:space="preserve">BURERA DISTRICT  </t>
  </si>
  <si>
    <t>2020-2021 SINGLE ACTION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</si>
</sst>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[$-409]General"/>
    <numFmt numFmtId="165" formatCode="_-* #,##0.00_-;\-* #,##0.00_-;_-* &quot;-&quot;??_-;_-@_-"/>
    <numFmt numFmtId="166" formatCode="_-* #,##0.00\ _€_-;\-* #,##0.00\ _€_-;_-* &quot;-&quot;??\ _€_-;_-@_-"/>
    <numFmt numFmtId="167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1"/>
      <color rgb="FFFA7D00"/>
      <name val="Agency FB"/>
      <family val="2"/>
    </font>
    <font>
      <b/>
      <sz val="12"/>
      <color rgb="FFC00000"/>
      <name val="Arial Narrow"/>
      <family val="2"/>
    </font>
    <font>
      <sz val="12"/>
      <color indexed="8"/>
      <name val="Arial Narrow"/>
      <family val="2"/>
    </font>
    <font>
      <sz val="12"/>
      <color rgb="FF000000"/>
      <name val="Bookman Old Style"/>
      <family val="1"/>
    </font>
    <font>
      <sz val="11"/>
      <color rgb="FF000000"/>
      <name val="Bookman Old Style"/>
      <family val="1"/>
    </font>
    <font>
      <b/>
      <sz val="14"/>
      <color theme="1"/>
      <name val="Arial Narrow"/>
      <family val="2"/>
    </font>
    <font>
      <sz val="12"/>
      <name val="Times New Roman"/>
      <family val="1"/>
    </font>
    <font>
      <u val="singleAccounting"/>
      <sz val="1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0">
    <xf numFmtId="0" fontId="0" fillId="0" borderId="0"/>
    <xf numFmtId="43" fontId="1" fillId="0" borderId="0" applyFont="0" applyFill="0" applyBorder="0" applyAlignment="0" applyProtection="0"/>
    <xf numFmtId="164" fontId="2" fillId="0" borderId="0" applyBorder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4" fillId="0" borderId="0"/>
    <xf numFmtId="9" fontId="5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2" borderId="1" applyNumberFormat="0" applyAlignment="0" applyProtection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6" fillId="0" borderId="2" xfId="0" applyFont="1" applyBorder="1" applyAlignment="1">
      <alignment vertical="top" wrapText="1"/>
    </xf>
    <xf numFmtId="0" fontId="9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6" fillId="0" borderId="0" xfId="0" applyFont="1"/>
    <xf numFmtId="0" fontId="6" fillId="0" borderId="2" xfId="0" applyFont="1" applyBorder="1" applyAlignment="1">
      <alignment vertical="top"/>
    </xf>
    <xf numFmtId="0" fontId="12" fillId="0" borderId="0" xfId="0" applyFont="1" applyAlignment="1">
      <alignment horizontal="left" vertical="top"/>
    </xf>
    <xf numFmtId="0" fontId="12" fillId="0" borderId="2" xfId="0" applyFont="1" applyBorder="1" applyAlignment="1">
      <alignment horizontal="left" vertical="top" wrapText="1"/>
    </xf>
    <xf numFmtId="0" fontId="11" fillId="4" borderId="2" xfId="0" applyFont="1" applyFill="1" applyBorder="1" applyAlignment="1">
      <alignment horizontal="left" vertical="top" wrapText="1"/>
    </xf>
    <xf numFmtId="0" fontId="11" fillId="4" borderId="5" xfId="0" applyFont="1" applyFill="1" applyBorder="1" applyAlignment="1">
      <alignment horizontal="left" vertical="top" wrapText="1"/>
    </xf>
    <xf numFmtId="0" fontId="12" fillId="5" borderId="2" xfId="0" applyFont="1" applyFill="1" applyBorder="1" applyAlignment="1">
      <alignment horizontal="left" vertical="top" wrapText="1"/>
    </xf>
    <xf numFmtId="0" fontId="12" fillId="5" borderId="5" xfId="0" applyFont="1" applyFill="1" applyBorder="1" applyAlignment="1">
      <alignment horizontal="left" vertical="top" wrapText="1"/>
    </xf>
    <xf numFmtId="0" fontId="12" fillId="5" borderId="3" xfId="0" applyFont="1" applyFill="1" applyBorder="1" applyAlignment="1">
      <alignment horizontal="left" vertical="top" wrapText="1"/>
    </xf>
    <xf numFmtId="0" fontId="12" fillId="5" borderId="4" xfId="0" applyFont="1" applyFill="1" applyBorder="1" applyAlignment="1">
      <alignment horizontal="left" vertical="top" wrapText="1"/>
    </xf>
    <xf numFmtId="0" fontId="12" fillId="3" borderId="5" xfId="0" applyFont="1" applyFill="1" applyBorder="1" applyAlignment="1">
      <alignment horizontal="left" vertical="top" wrapText="1"/>
    </xf>
    <xf numFmtId="0" fontId="12" fillId="3" borderId="2" xfId="0" applyFont="1" applyFill="1" applyBorder="1" applyAlignment="1">
      <alignment horizontal="left" vertical="top" wrapText="1"/>
    </xf>
    <xf numFmtId="0" fontId="11" fillId="3" borderId="2" xfId="0" applyFont="1" applyFill="1" applyBorder="1" applyAlignment="1">
      <alignment horizontal="left" vertical="top" wrapText="1"/>
    </xf>
    <xf numFmtId="3" fontId="6" fillId="0" borderId="0" xfId="0" applyNumberFormat="1" applyFont="1" applyAlignment="1">
      <alignment vertical="top"/>
    </xf>
    <xf numFmtId="3" fontId="6" fillId="0" borderId="2" xfId="0" applyNumberFormat="1" applyFont="1" applyBorder="1" applyAlignment="1">
      <alignment vertical="top"/>
    </xf>
    <xf numFmtId="3" fontId="6" fillId="0" borderId="2" xfId="0" applyNumberFormat="1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12" fillId="5" borderId="6" xfId="0" applyFont="1" applyFill="1" applyBorder="1" applyAlignment="1">
      <alignment horizontal="left" vertical="top" wrapText="1"/>
    </xf>
    <xf numFmtId="0" fontId="6" fillId="0" borderId="5" xfId="0" applyFont="1" applyBorder="1" applyAlignment="1">
      <alignment vertical="top"/>
    </xf>
    <xf numFmtId="0" fontId="6" fillId="3" borderId="5" xfId="0" applyFont="1" applyFill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6" fillId="5" borderId="2" xfId="0" applyFont="1" applyFill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5" xfId="0" applyFont="1" applyBorder="1" applyAlignment="1">
      <alignment vertical="top"/>
    </xf>
    <xf numFmtId="0" fontId="8" fillId="0" borderId="3" xfId="0" applyFont="1" applyBorder="1" applyAlignment="1">
      <alignment vertical="top"/>
    </xf>
    <xf numFmtId="0" fontId="8" fillId="0" borderId="4" xfId="0" applyFont="1" applyBorder="1" applyAlignment="1">
      <alignment vertical="top"/>
    </xf>
    <xf numFmtId="0" fontId="9" fillId="0" borderId="0" xfId="0" applyFont="1" applyBorder="1" applyAlignment="1">
      <alignment horizontal="center" vertical="top"/>
    </xf>
    <xf numFmtId="0" fontId="8" fillId="0" borderId="2" xfId="0" applyFont="1" applyBorder="1" applyAlignment="1">
      <alignment vertical="top"/>
    </xf>
    <xf numFmtId="0" fontId="8" fillId="0" borderId="2" xfId="0" applyFont="1" applyBorder="1" applyAlignment="1">
      <alignment vertical="top" wrapText="1"/>
    </xf>
    <xf numFmtId="0" fontId="12" fillId="5" borderId="5" xfId="0" applyFont="1" applyFill="1" applyBorder="1" applyAlignment="1">
      <alignment horizontal="left" vertical="top" wrapText="1"/>
    </xf>
    <xf numFmtId="0" fontId="12" fillId="5" borderId="3" xfId="0" applyFont="1" applyFill="1" applyBorder="1" applyAlignment="1">
      <alignment horizontal="left" vertical="top" wrapText="1"/>
    </xf>
    <xf numFmtId="0" fontId="12" fillId="5" borderId="4" xfId="0" applyFont="1" applyFill="1" applyBorder="1" applyAlignment="1">
      <alignment horizontal="left" vertical="top" wrapText="1"/>
    </xf>
    <xf numFmtId="0" fontId="11" fillId="4" borderId="5" xfId="0" applyFont="1" applyFill="1" applyBorder="1" applyAlignment="1">
      <alignment horizontal="left" vertical="top" wrapText="1"/>
    </xf>
    <xf numFmtId="0" fontId="7" fillId="0" borderId="2" xfId="0" applyFont="1" applyBorder="1" applyAlignment="1">
      <alignment vertical="top" wrapText="1"/>
    </xf>
    <xf numFmtId="9" fontId="6" fillId="0" borderId="5" xfId="0" applyNumberFormat="1" applyFont="1" applyBorder="1" applyAlignment="1">
      <alignment vertical="top" wrapText="1"/>
    </xf>
    <xf numFmtId="0" fontId="6" fillId="5" borderId="2" xfId="0" applyFont="1" applyFill="1" applyBorder="1" applyAlignment="1">
      <alignment vertical="top" wrapText="1"/>
    </xf>
    <xf numFmtId="9" fontId="6" fillId="0" borderId="2" xfId="0" applyNumberFormat="1" applyFont="1" applyBorder="1" applyAlignment="1">
      <alignment vertical="top" wrapText="1"/>
    </xf>
    <xf numFmtId="0" fontId="8" fillId="0" borderId="5" xfId="0" applyFont="1" applyFill="1" applyBorder="1" applyAlignment="1">
      <alignment vertical="top"/>
    </xf>
    <xf numFmtId="3" fontId="6" fillId="0" borderId="5" xfId="0" applyNumberFormat="1" applyFont="1" applyBorder="1" applyAlignment="1">
      <alignment vertical="top"/>
    </xf>
    <xf numFmtId="3" fontId="6" fillId="0" borderId="5" xfId="0" applyNumberFormat="1" applyFont="1" applyBorder="1" applyAlignment="1">
      <alignment vertical="top" wrapText="1"/>
    </xf>
    <xf numFmtId="0" fontId="6" fillId="5" borderId="5" xfId="0" applyFont="1" applyFill="1" applyBorder="1" applyAlignment="1">
      <alignment vertical="top"/>
    </xf>
    <xf numFmtId="0" fontId="6" fillId="4" borderId="5" xfId="0" applyFont="1" applyFill="1" applyBorder="1" applyAlignment="1">
      <alignment vertical="top"/>
    </xf>
    <xf numFmtId="0" fontId="6" fillId="4" borderId="2" xfId="0" applyFont="1" applyFill="1" applyBorder="1" applyAlignment="1">
      <alignment vertical="top"/>
    </xf>
    <xf numFmtId="0" fontId="13" fillId="0" borderId="0" xfId="0" applyFont="1"/>
    <xf numFmtId="0" fontId="7" fillId="0" borderId="5" xfId="0" applyFont="1" applyBorder="1" applyAlignment="1">
      <alignment vertical="top" wrapText="1"/>
    </xf>
    <xf numFmtId="0" fontId="14" fillId="0" borderId="0" xfId="0" applyFont="1" applyAlignment="1">
      <alignment vertical="top"/>
    </xf>
    <xf numFmtId="167" fontId="0" fillId="0" borderId="2" xfId="19" applyNumberFormat="1" applyFont="1" applyBorder="1" applyAlignment="1">
      <alignment vertical="top" wrapText="1"/>
    </xf>
    <xf numFmtId="167" fontId="0" fillId="0" borderId="2" xfId="19" applyNumberFormat="1" applyFont="1" applyBorder="1" applyAlignment="1">
      <alignment wrapText="1"/>
    </xf>
    <xf numFmtId="0" fontId="15" fillId="6" borderId="0" xfId="0" applyFont="1" applyFill="1" applyAlignment="1">
      <alignment vertical="top"/>
    </xf>
    <xf numFmtId="3" fontId="15" fillId="6" borderId="6" xfId="0" applyNumberFormat="1" applyFont="1" applyFill="1" applyBorder="1" applyAlignment="1">
      <alignment vertical="top"/>
    </xf>
    <xf numFmtId="0" fontId="15" fillId="6" borderId="8" xfId="0" applyFont="1" applyFill="1" applyBorder="1" applyAlignment="1">
      <alignment vertical="top"/>
    </xf>
    <xf numFmtId="9" fontId="6" fillId="0" borderId="2" xfId="0" applyNumberFormat="1" applyFont="1" applyBorder="1" applyAlignment="1">
      <alignment vertical="top"/>
    </xf>
    <xf numFmtId="10" fontId="6" fillId="0" borderId="2" xfId="0" applyNumberFormat="1" applyFont="1" applyBorder="1" applyAlignment="1">
      <alignment vertical="top"/>
    </xf>
    <xf numFmtId="167" fontId="16" fillId="0" borderId="2" xfId="19" applyNumberFormat="1" applyFont="1" applyFill="1" applyBorder="1" applyAlignment="1">
      <alignment horizontal="left" vertical="top" wrapText="1"/>
    </xf>
    <xf numFmtId="2" fontId="16" fillId="0" borderId="2" xfId="0" applyNumberFormat="1" applyFont="1" applyFill="1" applyBorder="1" applyAlignment="1">
      <alignment horizontal="right" vertical="top" wrapText="1"/>
    </xf>
    <xf numFmtId="2" fontId="16" fillId="0" borderId="2" xfId="0" applyNumberFormat="1" applyFont="1" applyFill="1" applyBorder="1" applyAlignment="1">
      <alignment horizontal="left" vertical="top" wrapText="1"/>
    </xf>
    <xf numFmtId="167" fontId="16" fillId="7" borderId="2" xfId="19" applyNumberFormat="1" applyFont="1" applyFill="1" applyBorder="1" applyAlignment="1">
      <alignment horizontal="center" vertical="top" wrapText="1"/>
    </xf>
    <xf numFmtId="167" fontId="16" fillId="0" borderId="2" xfId="19" applyNumberFormat="1" applyFont="1" applyFill="1" applyBorder="1" applyAlignment="1">
      <alignment horizontal="right" vertical="top" wrapText="1"/>
    </xf>
    <xf numFmtId="167" fontId="1" fillId="0" borderId="2" xfId="19" applyNumberFormat="1" applyFont="1" applyBorder="1"/>
    <xf numFmtId="0" fontId="6" fillId="0" borderId="2" xfId="0" applyFont="1" applyBorder="1" applyAlignment="1"/>
    <xf numFmtId="3" fontId="6" fillId="0" borderId="2" xfId="0" applyNumberFormat="1" applyFont="1" applyBorder="1" applyAlignment="1"/>
    <xf numFmtId="0" fontId="16" fillId="0" borderId="2" xfId="0" applyFont="1" applyBorder="1" applyAlignment="1">
      <alignment horizontal="right" vertical="top" wrapText="1"/>
    </xf>
    <xf numFmtId="0" fontId="6" fillId="0" borderId="5" xfId="0" applyFont="1" applyFill="1" applyBorder="1" applyAlignment="1">
      <alignment vertical="top"/>
    </xf>
    <xf numFmtId="0" fontId="8" fillId="0" borderId="0" xfId="0" applyFont="1" applyBorder="1" applyAlignment="1">
      <alignment vertical="top"/>
    </xf>
    <xf numFmtId="0" fontId="11" fillId="4" borderId="5" xfId="0" applyFont="1" applyFill="1" applyBorder="1" applyAlignment="1">
      <alignment horizontal="left" vertical="top" wrapText="1"/>
    </xf>
    <xf numFmtId="0" fontId="11" fillId="4" borderId="3" xfId="0" applyFont="1" applyFill="1" applyBorder="1" applyAlignment="1">
      <alignment horizontal="left" vertical="top" wrapText="1"/>
    </xf>
    <xf numFmtId="0" fontId="11" fillId="4" borderId="4" xfId="0" applyFont="1" applyFill="1" applyBorder="1" applyAlignment="1">
      <alignment horizontal="left" vertical="top" wrapText="1"/>
    </xf>
    <xf numFmtId="0" fontId="12" fillId="5" borderId="5" xfId="0" applyFont="1" applyFill="1" applyBorder="1" applyAlignment="1">
      <alignment horizontal="left" vertical="top" wrapText="1"/>
    </xf>
    <xf numFmtId="0" fontId="12" fillId="5" borderId="3" xfId="0" applyFont="1" applyFill="1" applyBorder="1" applyAlignment="1">
      <alignment horizontal="left" vertical="top" wrapText="1"/>
    </xf>
    <xf numFmtId="0" fontId="12" fillId="5" borderId="4" xfId="0" applyFont="1" applyFill="1" applyBorder="1" applyAlignment="1">
      <alignment horizontal="left" vertical="top" wrapText="1"/>
    </xf>
    <xf numFmtId="0" fontId="12" fillId="5" borderId="5" xfId="0" applyFont="1" applyFill="1" applyBorder="1" applyAlignment="1">
      <alignment horizontal="center" vertical="top" wrapText="1"/>
    </xf>
    <xf numFmtId="0" fontId="12" fillId="5" borderId="3" xfId="0" applyFont="1" applyFill="1" applyBorder="1" applyAlignment="1">
      <alignment horizontal="center" vertical="top" wrapText="1"/>
    </xf>
    <xf numFmtId="0" fontId="12" fillId="5" borderId="4" xfId="0" applyFont="1" applyFill="1" applyBorder="1" applyAlignment="1">
      <alignment horizontal="center" vertical="top" wrapText="1"/>
    </xf>
  </cellXfs>
  <cellStyles count="20">
    <cellStyle name="Calculation 2" xfId="18"/>
    <cellStyle name="Comma" xfId="19" builtinId="3"/>
    <cellStyle name="Comma 2" xfId="3"/>
    <cellStyle name="Comma 2 10" xfId="4"/>
    <cellStyle name="Comma 2 2" xfId="5"/>
    <cellStyle name="Comma 3" xfId="13"/>
    <cellStyle name="Comma 4" xfId="15"/>
    <cellStyle name="Comma 5" xfId="1"/>
    <cellStyle name="Comma 5 2" xfId="17"/>
    <cellStyle name="Comma 7" xfId="16"/>
    <cellStyle name="Excel Built-in Normal" xfId="2"/>
    <cellStyle name="Normal" xfId="0" builtinId="0"/>
    <cellStyle name="Normal 2" xfId="6"/>
    <cellStyle name="Normal 2 2" xfId="7"/>
    <cellStyle name="Normal 2 2 2" xfId="8"/>
    <cellStyle name="Normal 2 3 2" xfId="9"/>
    <cellStyle name="Normal 6 2 4" xfId="10"/>
    <cellStyle name="Normal 8" xfId="14"/>
    <cellStyle name="Percent 2" xfId="11"/>
    <cellStyle name="Standard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2"/>
  <sheetViews>
    <sheetView tabSelected="1" zoomScale="93" zoomScaleNormal="93" workbookViewId="0">
      <selection activeCell="D3" sqref="D3"/>
    </sheetView>
  </sheetViews>
  <sheetFormatPr defaultRowHeight="15.75" x14ac:dyDescent="0.25"/>
  <cols>
    <col min="1" max="1" width="13.42578125" style="3" customWidth="1"/>
    <col min="2" max="2" width="13.5703125" style="3" customWidth="1"/>
    <col min="3" max="3" width="18.85546875" style="3" customWidth="1"/>
    <col min="4" max="4" width="32.7109375" style="3" customWidth="1"/>
    <col min="5" max="5" width="21" style="3" customWidth="1"/>
    <col min="6" max="6" width="16" style="3" customWidth="1"/>
    <col min="7" max="7" width="21" style="3" customWidth="1"/>
    <col min="8" max="8" width="12.5703125" style="3" customWidth="1"/>
    <col min="9" max="9" width="12.140625" style="3" customWidth="1"/>
    <col min="10" max="10" width="14.7109375" style="3" customWidth="1"/>
    <col min="11" max="11" width="14" style="3" customWidth="1"/>
    <col min="12" max="12" width="12.28515625" style="3" customWidth="1"/>
    <col min="13" max="13" width="38.7109375" style="3" customWidth="1"/>
    <col min="14" max="14" width="26.42578125" style="3" customWidth="1"/>
    <col min="15" max="15" width="28.140625" style="3" customWidth="1"/>
    <col min="16" max="16" width="13.140625" style="3" bestFit="1" customWidth="1"/>
    <col min="17" max="16384" width="9.140625" style="3"/>
  </cols>
  <sheetData>
    <row r="1" spans="1:16" x14ac:dyDescent="0.25">
      <c r="A1" s="67" t="s">
        <v>593</v>
      </c>
      <c r="B1" s="67"/>
      <c r="C1" s="67"/>
    </row>
    <row r="2" spans="1:16" x14ac:dyDescent="0.25">
      <c r="A2" s="67" t="s">
        <v>594</v>
      </c>
      <c r="B2" s="67"/>
      <c r="C2" s="67"/>
    </row>
    <row r="3" spans="1:16" x14ac:dyDescent="0.25">
      <c r="A3" s="67" t="s">
        <v>595</v>
      </c>
      <c r="B3" s="67"/>
      <c r="C3" s="67"/>
    </row>
    <row r="4" spans="1:16" x14ac:dyDescent="0.25">
      <c r="A4" s="26" t="s">
        <v>596</v>
      </c>
      <c r="B4" s="26"/>
      <c r="C4" s="26"/>
      <c r="D4" s="26"/>
      <c r="E4" s="26"/>
      <c r="F4" s="2"/>
      <c r="G4" s="2"/>
      <c r="H4" s="27" t="s">
        <v>0</v>
      </c>
      <c r="I4" s="28"/>
      <c r="J4" s="28"/>
      <c r="K4" s="29"/>
      <c r="L4" s="30"/>
      <c r="M4" s="30"/>
      <c r="N4" s="4"/>
    </row>
    <row r="5" spans="1:16" ht="31.5" x14ac:dyDescent="0.25">
      <c r="A5" s="31" t="s">
        <v>1</v>
      </c>
      <c r="B5" s="31" t="s">
        <v>2</v>
      </c>
      <c r="C5" s="31" t="s">
        <v>3</v>
      </c>
      <c r="D5" s="31" t="s">
        <v>4</v>
      </c>
      <c r="E5" s="31" t="s">
        <v>5</v>
      </c>
      <c r="F5" s="31" t="s">
        <v>6</v>
      </c>
      <c r="G5" s="31" t="s">
        <v>7</v>
      </c>
      <c r="H5" s="31" t="s">
        <v>8</v>
      </c>
      <c r="I5" s="31" t="s">
        <v>9</v>
      </c>
      <c r="J5" s="31" t="s">
        <v>10</v>
      </c>
      <c r="K5" s="31" t="s">
        <v>11</v>
      </c>
      <c r="L5" s="32" t="s">
        <v>12</v>
      </c>
      <c r="M5" s="31" t="s">
        <v>24</v>
      </c>
      <c r="N5" s="41" t="s">
        <v>25</v>
      </c>
      <c r="O5" s="37" t="s">
        <v>539</v>
      </c>
    </row>
    <row r="6" spans="1:16" ht="25.5" customHeight="1" x14ac:dyDescent="0.25">
      <c r="A6" s="5"/>
      <c r="B6" s="68" t="s">
        <v>28</v>
      </c>
      <c r="C6" s="69"/>
      <c r="D6" s="69"/>
      <c r="E6" s="69"/>
      <c r="F6" s="69"/>
      <c r="G6" s="70"/>
      <c r="H6" s="8"/>
      <c r="I6" s="8"/>
      <c r="J6" s="8"/>
      <c r="K6" s="8"/>
      <c r="L6" s="8"/>
      <c r="M6" s="8"/>
      <c r="N6" s="9"/>
      <c r="O6" s="46"/>
    </row>
    <row r="7" spans="1:16" ht="24.75" customHeight="1" x14ac:dyDescent="0.25">
      <c r="A7" s="5"/>
      <c r="B7" s="1"/>
      <c r="C7" s="71" t="s">
        <v>29</v>
      </c>
      <c r="D7" s="72"/>
      <c r="E7" s="72"/>
      <c r="F7" s="73"/>
      <c r="G7" s="10"/>
      <c r="H7" s="10"/>
      <c r="I7" s="10"/>
      <c r="J7" s="10"/>
      <c r="K7" s="10"/>
      <c r="L7" s="10"/>
      <c r="M7" s="10"/>
      <c r="N7" s="11"/>
      <c r="O7" s="25"/>
    </row>
    <row r="8" spans="1:16" ht="31.5" x14ac:dyDescent="0.25">
      <c r="A8" s="5"/>
      <c r="B8" s="1"/>
      <c r="C8" s="7"/>
      <c r="D8" s="1" t="s">
        <v>22</v>
      </c>
      <c r="E8" s="1" t="s">
        <v>372</v>
      </c>
      <c r="F8" s="1">
        <v>12</v>
      </c>
      <c r="G8" s="20" t="s">
        <v>13</v>
      </c>
      <c r="H8" s="20">
        <v>3</v>
      </c>
      <c r="I8" s="20">
        <v>3</v>
      </c>
      <c r="J8" s="20">
        <v>3</v>
      </c>
      <c r="K8" s="20">
        <v>3</v>
      </c>
      <c r="L8" s="20">
        <v>12</v>
      </c>
      <c r="M8" s="20" t="s">
        <v>23</v>
      </c>
      <c r="N8" s="42">
        <v>2342029082</v>
      </c>
      <c r="O8" s="5"/>
    </row>
    <row r="9" spans="1:16" ht="31.5" x14ac:dyDescent="0.25">
      <c r="A9" s="5"/>
      <c r="B9" s="1"/>
      <c r="C9" s="7"/>
      <c r="D9" s="1" t="s">
        <v>78</v>
      </c>
      <c r="E9" s="1" t="s">
        <v>373</v>
      </c>
      <c r="F9" s="1">
        <v>4</v>
      </c>
      <c r="G9" s="20" t="s">
        <v>13</v>
      </c>
      <c r="H9" s="20">
        <v>1</v>
      </c>
      <c r="I9" s="20">
        <v>1</v>
      </c>
      <c r="J9" s="20">
        <v>1</v>
      </c>
      <c r="K9" s="20">
        <v>1</v>
      </c>
      <c r="L9" s="20">
        <v>4</v>
      </c>
      <c r="M9" s="20" t="s">
        <v>26</v>
      </c>
      <c r="N9" s="42">
        <v>61268665</v>
      </c>
      <c r="O9" s="18"/>
    </row>
    <row r="10" spans="1:16" ht="31.5" x14ac:dyDescent="0.25">
      <c r="A10" s="5"/>
      <c r="B10" s="1"/>
      <c r="C10" s="7"/>
      <c r="D10" s="1" t="s">
        <v>460</v>
      </c>
      <c r="E10" s="1"/>
      <c r="F10" s="1" t="s">
        <v>14</v>
      </c>
      <c r="G10" s="20" t="s">
        <v>13</v>
      </c>
      <c r="H10" s="1" t="s">
        <v>14</v>
      </c>
      <c r="I10" s="1" t="s">
        <v>14</v>
      </c>
      <c r="J10" s="1" t="s">
        <v>14</v>
      </c>
      <c r="K10" s="1" t="s">
        <v>14</v>
      </c>
      <c r="L10" s="1" t="s">
        <v>14</v>
      </c>
      <c r="M10" s="20" t="s">
        <v>461</v>
      </c>
      <c r="N10" s="42">
        <v>51866666</v>
      </c>
      <c r="O10" s="18"/>
      <c r="P10" s="17"/>
    </row>
    <row r="11" spans="1:16" ht="31.5" x14ac:dyDescent="0.25">
      <c r="A11" s="5"/>
      <c r="B11" s="7"/>
      <c r="C11" s="7"/>
      <c r="D11" s="1" t="s">
        <v>79</v>
      </c>
      <c r="E11" s="1" t="s">
        <v>15</v>
      </c>
      <c r="F11" s="1" t="s">
        <v>14</v>
      </c>
      <c r="G11" s="20" t="s">
        <v>13</v>
      </c>
      <c r="H11" s="1" t="s">
        <v>14</v>
      </c>
      <c r="I11" s="1" t="s">
        <v>14</v>
      </c>
      <c r="J11" s="1" t="s">
        <v>14</v>
      </c>
      <c r="K11" s="1" t="s">
        <v>14</v>
      </c>
      <c r="L11" s="1" t="s">
        <v>14</v>
      </c>
      <c r="M11" s="20" t="s">
        <v>27</v>
      </c>
      <c r="N11" s="42">
        <v>71621364</v>
      </c>
      <c r="O11" s="5"/>
    </row>
    <row r="12" spans="1:16" ht="31.5" x14ac:dyDescent="0.25">
      <c r="A12" s="5"/>
      <c r="B12" s="7"/>
      <c r="C12" s="7"/>
      <c r="D12" s="1" t="s">
        <v>284</v>
      </c>
      <c r="E12" s="1" t="s">
        <v>477</v>
      </c>
      <c r="F12" s="1">
        <v>4</v>
      </c>
      <c r="G12" s="20" t="s">
        <v>13</v>
      </c>
      <c r="H12" s="20">
        <v>3</v>
      </c>
      <c r="I12" s="20">
        <v>3</v>
      </c>
      <c r="J12" s="20">
        <v>3</v>
      </c>
      <c r="K12" s="20">
        <v>3</v>
      </c>
      <c r="L12" s="20">
        <v>12</v>
      </c>
      <c r="M12" s="20" t="s">
        <v>285</v>
      </c>
      <c r="N12" s="42">
        <v>37055197</v>
      </c>
      <c r="O12" s="5"/>
    </row>
    <row r="13" spans="1:16" ht="31.5" x14ac:dyDescent="0.25">
      <c r="A13" s="5"/>
      <c r="B13" s="7"/>
      <c r="C13" s="7"/>
      <c r="D13" s="1"/>
      <c r="E13" s="1" t="s">
        <v>374</v>
      </c>
      <c r="F13" s="1">
        <v>4</v>
      </c>
      <c r="G13" s="20" t="s">
        <v>13</v>
      </c>
      <c r="H13" s="20">
        <v>3</v>
      </c>
      <c r="I13" s="20">
        <v>3</v>
      </c>
      <c r="J13" s="20">
        <v>3</v>
      </c>
      <c r="K13" s="20">
        <v>3</v>
      </c>
      <c r="L13" s="20">
        <v>12</v>
      </c>
      <c r="M13" s="20" t="s">
        <v>286</v>
      </c>
      <c r="N13" s="42">
        <v>7428207</v>
      </c>
      <c r="O13" s="5"/>
    </row>
    <row r="14" spans="1:16" ht="31.5" x14ac:dyDescent="0.25">
      <c r="A14" s="5"/>
      <c r="B14" s="7"/>
      <c r="C14" s="7"/>
      <c r="D14" s="1"/>
      <c r="E14" s="1" t="s">
        <v>375</v>
      </c>
      <c r="F14" s="1">
        <v>4</v>
      </c>
      <c r="G14" s="20" t="s">
        <v>13</v>
      </c>
      <c r="H14" s="20">
        <v>3</v>
      </c>
      <c r="I14" s="20">
        <v>3</v>
      </c>
      <c r="J14" s="20">
        <v>3</v>
      </c>
      <c r="K14" s="20">
        <v>3</v>
      </c>
      <c r="L14" s="20">
        <v>12</v>
      </c>
      <c r="M14" s="20" t="s">
        <v>287</v>
      </c>
      <c r="N14" s="42">
        <v>302833976</v>
      </c>
      <c r="O14" s="5"/>
    </row>
    <row r="15" spans="1:16" ht="31.5" x14ac:dyDescent="0.25">
      <c r="A15" s="5"/>
      <c r="B15" s="7"/>
      <c r="C15" s="7"/>
      <c r="D15" s="1"/>
      <c r="E15" s="1" t="s">
        <v>376</v>
      </c>
      <c r="F15" s="1"/>
      <c r="G15" s="20" t="s">
        <v>13</v>
      </c>
      <c r="H15" s="20">
        <v>4</v>
      </c>
      <c r="I15" s="20">
        <v>3</v>
      </c>
      <c r="J15" s="20"/>
      <c r="K15" s="20"/>
      <c r="L15" s="20">
        <v>3</v>
      </c>
      <c r="M15" s="20" t="s">
        <v>288</v>
      </c>
      <c r="N15" s="42">
        <v>1037473</v>
      </c>
      <c r="O15" s="5"/>
    </row>
    <row r="16" spans="1:16" ht="31.5" x14ac:dyDescent="0.25">
      <c r="A16" s="5"/>
      <c r="B16" s="7"/>
      <c r="C16" s="7"/>
      <c r="D16" s="1"/>
      <c r="E16" s="1" t="s">
        <v>377</v>
      </c>
      <c r="F16" s="1"/>
      <c r="G16" s="20" t="s">
        <v>13</v>
      </c>
      <c r="H16" s="20">
        <v>3</v>
      </c>
      <c r="I16" s="20">
        <v>3</v>
      </c>
      <c r="J16" s="20"/>
      <c r="K16" s="20"/>
      <c r="L16" s="20">
        <v>3</v>
      </c>
      <c r="M16" s="20" t="s">
        <v>289</v>
      </c>
      <c r="N16" s="42">
        <v>3026069</v>
      </c>
      <c r="O16" s="5"/>
    </row>
    <row r="17" spans="1:15" ht="63" x14ac:dyDescent="0.25">
      <c r="A17" s="5"/>
      <c r="B17" s="7"/>
      <c r="C17" s="7"/>
      <c r="D17" s="1"/>
      <c r="E17" s="1" t="s">
        <v>378</v>
      </c>
      <c r="F17" s="1">
        <v>4</v>
      </c>
      <c r="G17" s="20" t="s">
        <v>13</v>
      </c>
      <c r="H17" s="20">
        <v>1</v>
      </c>
      <c r="I17" s="20">
        <v>1</v>
      </c>
      <c r="J17" s="20">
        <v>1</v>
      </c>
      <c r="K17" s="20">
        <v>1</v>
      </c>
      <c r="L17" s="20">
        <v>4</v>
      </c>
      <c r="M17" s="20" t="s">
        <v>290</v>
      </c>
      <c r="N17" s="42">
        <v>10000017</v>
      </c>
      <c r="O17" s="5"/>
    </row>
    <row r="18" spans="1:15" ht="31.5" x14ac:dyDescent="0.25">
      <c r="A18" s="5"/>
      <c r="B18" s="7"/>
      <c r="C18" s="7"/>
      <c r="D18" s="1"/>
      <c r="E18" s="1" t="s">
        <v>379</v>
      </c>
      <c r="F18" s="1">
        <v>4</v>
      </c>
      <c r="G18" s="20" t="s">
        <v>13</v>
      </c>
      <c r="H18" s="20">
        <v>1</v>
      </c>
      <c r="I18" s="20">
        <v>1</v>
      </c>
      <c r="J18" s="20">
        <v>1</v>
      </c>
      <c r="K18" s="20">
        <v>1</v>
      </c>
      <c r="L18" s="20">
        <v>4</v>
      </c>
      <c r="M18" s="20" t="s">
        <v>291</v>
      </c>
      <c r="N18" s="42">
        <v>66205132</v>
      </c>
      <c r="O18" s="5"/>
    </row>
    <row r="19" spans="1:15" ht="31.5" x14ac:dyDescent="0.25">
      <c r="A19" s="5"/>
      <c r="B19" s="7"/>
      <c r="C19" s="7"/>
      <c r="D19" s="1"/>
      <c r="E19" s="1" t="s">
        <v>379</v>
      </c>
      <c r="F19" s="1">
        <v>4</v>
      </c>
      <c r="G19" s="20" t="s">
        <v>13</v>
      </c>
      <c r="H19" s="20">
        <v>1</v>
      </c>
      <c r="I19" s="20">
        <v>1</v>
      </c>
      <c r="J19" s="20">
        <v>1</v>
      </c>
      <c r="K19" s="20">
        <v>1</v>
      </c>
      <c r="L19" s="20">
        <v>4</v>
      </c>
      <c r="M19" s="20" t="s">
        <v>292</v>
      </c>
      <c r="N19" s="42">
        <v>45666956</v>
      </c>
      <c r="O19" s="5"/>
    </row>
    <row r="20" spans="1:15" ht="31.5" x14ac:dyDescent="0.25">
      <c r="A20" s="5"/>
      <c r="B20" s="7"/>
      <c r="C20" s="7"/>
      <c r="D20" s="1"/>
      <c r="E20" s="1" t="s">
        <v>380</v>
      </c>
      <c r="F20" s="1" t="s">
        <v>14</v>
      </c>
      <c r="G20" s="20" t="s">
        <v>13</v>
      </c>
      <c r="H20" s="20"/>
      <c r="I20" s="20"/>
      <c r="J20" s="20"/>
      <c r="K20" s="20"/>
      <c r="L20" s="20"/>
      <c r="M20" s="20" t="s">
        <v>293</v>
      </c>
      <c r="N20" s="42">
        <v>6355243</v>
      </c>
      <c r="O20" s="5"/>
    </row>
    <row r="21" spans="1:15" ht="35.25" customHeight="1" x14ac:dyDescent="0.25">
      <c r="A21" s="5"/>
      <c r="B21" s="7"/>
      <c r="C21" s="71" t="s">
        <v>30</v>
      </c>
      <c r="D21" s="72"/>
      <c r="E21" s="72"/>
      <c r="F21" s="72"/>
      <c r="G21" s="72"/>
      <c r="H21" s="73"/>
      <c r="I21" s="11"/>
      <c r="J21" s="11"/>
      <c r="K21" s="11"/>
      <c r="L21" s="11"/>
      <c r="M21" s="11"/>
      <c r="N21" s="44"/>
      <c r="O21" s="25"/>
    </row>
    <row r="22" spans="1:15" ht="47.25" x14ac:dyDescent="0.25">
      <c r="A22" s="5"/>
      <c r="B22" s="7"/>
      <c r="C22" s="7"/>
      <c r="D22" s="1" t="s">
        <v>294</v>
      </c>
      <c r="E22" s="1" t="s">
        <v>381</v>
      </c>
      <c r="F22" s="1">
        <v>4</v>
      </c>
      <c r="G22" s="20" t="s">
        <v>13</v>
      </c>
      <c r="H22" s="20">
        <v>1</v>
      </c>
      <c r="I22" s="20">
        <v>1</v>
      </c>
      <c r="J22" s="20">
        <v>1</v>
      </c>
      <c r="K22" s="20">
        <v>1</v>
      </c>
      <c r="L22" s="20">
        <v>4</v>
      </c>
      <c r="M22" s="20" t="s">
        <v>295</v>
      </c>
      <c r="N22" s="42">
        <v>2834326</v>
      </c>
      <c r="O22" s="5"/>
    </row>
    <row r="23" spans="1:15" ht="47.25" x14ac:dyDescent="0.25">
      <c r="A23" s="5"/>
      <c r="B23" s="7"/>
      <c r="C23" s="7"/>
      <c r="D23" s="1"/>
      <c r="E23" s="1" t="s">
        <v>382</v>
      </c>
      <c r="F23" s="1" t="s">
        <v>14</v>
      </c>
      <c r="G23" s="20" t="s">
        <v>13</v>
      </c>
      <c r="H23" s="20">
        <v>1</v>
      </c>
      <c r="I23" s="20">
        <v>1</v>
      </c>
      <c r="J23" s="20">
        <v>1</v>
      </c>
      <c r="K23" s="20">
        <v>1</v>
      </c>
      <c r="L23" s="20">
        <v>4</v>
      </c>
      <c r="M23" s="20" t="s">
        <v>296</v>
      </c>
      <c r="N23" s="42">
        <v>412678</v>
      </c>
      <c r="O23" s="5"/>
    </row>
    <row r="24" spans="1:15" ht="47.25" x14ac:dyDescent="0.25">
      <c r="A24" s="5"/>
      <c r="B24" s="7"/>
      <c r="C24" s="7"/>
      <c r="D24" s="1"/>
      <c r="E24" s="1" t="s">
        <v>383</v>
      </c>
      <c r="F24" s="1">
        <v>2</v>
      </c>
      <c r="G24" s="20" t="s">
        <v>13</v>
      </c>
      <c r="H24" s="20">
        <v>1</v>
      </c>
      <c r="I24" s="20">
        <v>1</v>
      </c>
      <c r="J24" s="20">
        <v>1</v>
      </c>
      <c r="K24" s="20">
        <v>1</v>
      </c>
      <c r="L24" s="20">
        <v>4</v>
      </c>
      <c r="M24" s="20" t="s">
        <v>297</v>
      </c>
      <c r="N24" s="42">
        <v>495214</v>
      </c>
      <c r="O24" s="5"/>
    </row>
    <row r="25" spans="1:15" x14ac:dyDescent="0.25">
      <c r="A25" s="5"/>
      <c r="B25" s="7"/>
      <c r="C25" s="7"/>
      <c r="D25" s="1"/>
      <c r="E25" s="1"/>
      <c r="F25" s="1"/>
      <c r="G25" s="20"/>
      <c r="H25" s="20"/>
      <c r="I25" s="20"/>
      <c r="J25" s="20"/>
      <c r="K25" s="20"/>
      <c r="L25" s="20"/>
      <c r="M25" s="20"/>
      <c r="N25" s="22"/>
      <c r="O25" s="5"/>
    </row>
    <row r="26" spans="1:15" ht="31.5" customHeight="1" x14ac:dyDescent="0.25">
      <c r="A26" s="5"/>
      <c r="B26" s="7"/>
      <c r="C26" s="71" t="s">
        <v>31</v>
      </c>
      <c r="D26" s="72"/>
      <c r="E26" s="72"/>
      <c r="F26" s="72"/>
      <c r="G26" s="72"/>
      <c r="H26" s="73"/>
      <c r="I26" s="11"/>
      <c r="J26" s="11"/>
      <c r="K26" s="11"/>
      <c r="L26" s="11"/>
      <c r="M26" s="11"/>
      <c r="N26" s="44"/>
      <c r="O26" s="25"/>
    </row>
    <row r="27" spans="1:15" ht="31.5" x14ac:dyDescent="0.25">
      <c r="A27" s="5"/>
      <c r="B27" s="7"/>
      <c r="C27" s="5"/>
      <c r="D27" s="1" t="s">
        <v>298</v>
      </c>
      <c r="E27" s="1" t="s">
        <v>384</v>
      </c>
      <c r="F27" s="1">
        <v>1</v>
      </c>
      <c r="G27" s="20" t="s">
        <v>13</v>
      </c>
      <c r="H27" s="20">
        <v>1</v>
      </c>
      <c r="I27" s="20"/>
      <c r="J27" s="20">
        <v>1</v>
      </c>
      <c r="K27" s="20"/>
      <c r="L27" s="20">
        <v>2</v>
      </c>
      <c r="M27" s="20" t="s">
        <v>300</v>
      </c>
      <c r="N27" s="42">
        <v>6126782</v>
      </c>
      <c r="O27" s="5"/>
    </row>
    <row r="28" spans="1:15" ht="31.5" x14ac:dyDescent="0.25">
      <c r="A28" s="5"/>
      <c r="B28" s="7"/>
      <c r="C28" s="7"/>
      <c r="D28" s="1"/>
      <c r="E28" s="1" t="s">
        <v>385</v>
      </c>
      <c r="F28" s="1" t="s">
        <v>386</v>
      </c>
      <c r="G28" s="20" t="s">
        <v>13</v>
      </c>
      <c r="H28" s="20"/>
      <c r="I28" s="20"/>
      <c r="J28" s="20"/>
      <c r="K28" s="20"/>
      <c r="L28" s="20"/>
      <c r="M28" s="20" t="s">
        <v>299</v>
      </c>
      <c r="N28" s="42">
        <v>66028504</v>
      </c>
      <c r="O28" s="5"/>
    </row>
    <row r="29" spans="1:15" ht="31.5" x14ac:dyDescent="0.25">
      <c r="A29" s="5"/>
      <c r="B29" s="7"/>
      <c r="C29" s="7"/>
      <c r="D29" s="1"/>
      <c r="E29" s="1" t="s">
        <v>387</v>
      </c>
      <c r="F29" s="1">
        <v>12</v>
      </c>
      <c r="G29" s="20" t="s">
        <v>13</v>
      </c>
      <c r="H29" s="20">
        <v>3</v>
      </c>
      <c r="I29" s="20">
        <v>3</v>
      </c>
      <c r="J29" s="20">
        <v>3</v>
      </c>
      <c r="K29" s="20">
        <v>3</v>
      </c>
      <c r="L29" s="20">
        <v>12</v>
      </c>
      <c r="M29" s="20" t="s">
        <v>301</v>
      </c>
      <c r="N29" s="42">
        <v>20181942</v>
      </c>
      <c r="O29" s="5"/>
    </row>
    <row r="30" spans="1:15" ht="31.5" x14ac:dyDescent="0.25">
      <c r="A30" s="5"/>
      <c r="B30" s="7"/>
      <c r="C30" s="7"/>
      <c r="D30" s="1"/>
      <c r="E30" s="1" t="s">
        <v>21</v>
      </c>
      <c r="F30" s="1" t="s">
        <v>386</v>
      </c>
      <c r="G30" s="20" t="s">
        <v>13</v>
      </c>
      <c r="H30" s="20">
        <v>3</v>
      </c>
      <c r="I30" s="20">
        <v>3</v>
      </c>
      <c r="J30" s="20">
        <v>3</v>
      </c>
      <c r="K30" s="20">
        <v>3</v>
      </c>
      <c r="L30" s="20">
        <v>12</v>
      </c>
      <c r="M30" s="20" t="s">
        <v>302</v>
      </c>
      <c r="N30" s="42">
        <v>30000</v>
      </c>
      <c r="O30" s="5"/>
    </row>
    <row r="31" spans="1:15" x14ac:dyDescent="0.25">
      <c r="A31" s="5"/>
      <c r="B31" s="7"/>
      <c r="C31" s="7"/>
      <c r="D31" s="1"/>
      <c r="E31" s="1"/>
      <c r="F31" s="1"/>
      <c r="G31" s="20"/>
      <c r="H31" s="20"/>
      <c r="I31" s="20"/>
      <c r="J31" s="20"/>
      <c r="K31" s="20"/>
      <c r="L31" s="20"/>
      <c r="M31" s="20"/>
      <c r="N31" s="22"/>
      <c r="O31" s="5"/>
    </row>
    <row r="32" spans="1:15" ht="21" customHeight="1" x14ac:dyDescent="0.25">
      <c r="A32" s="5"/>
      <c r="B32" s="7"/>
      <c r="C32" s="71" t="s">
        <v>32</v>
      </c>
      <c r="D32" s="72"/>
      <c r="E32" s="72"/>
      <c r="F32" s="72"/>
      <c r="G32" s="72"/>
      <c r="H32" s="73"/>
      <c r="I32" s="11"/>
      <c r="J32" s="11"/>
      <c r="K32" s="11"/>
      <c r="L32" s="11"/>
      <c r="M32" s="11"/>
      <c r="N32" s="44"/>
      <c r="O32" s="25"/>
    </row>
    <row r="33" spans="1:15" ht="47.25" x14ac:dyDescent="0.25">
      <c r="A33" s="5"/>
      <c r="B33" s="7"/>
      <c r="C33" s="5"/>
      <c r="D33" s="1" t="s">
        <v>303</v>
      </c>
      <c r="E33" s="1" t="s">
        <v>388</v>
      </c>
      <c r="F33" s="1">
        <v>1</v>
      </c>
      <c r="G33" s="20" t="s">
        <v>13</v>
      </c>
      <c r="H33" s="20"/>
      <c r="I33" s="20">
        <v>1</v>
      </c>
      <c r="J33" s="20"/>
      <c r="K33" s="20">
        <v>1</v>
      </c>
      <c r="L33" s="20">
        <v>2</v>
      </c>
      <c r="M33" s="20" t="s">
        <v>304</v>
      </c>
      <c r="N33" s="42">
        <v>1026781</v>
      </c>
      <c r="O33" s="5"/>
    </row>
    <row r="34" spans="1:15" ht="31.5" x14ac:dyDescent="0.25">
      <c r="A34" s="5"/>
      <c r="B34" s="7"/>
      <c r="C34" s="7"/>
      <c r="D34" s="1" t="s">
        <v>305</v>
      </c>
      <c r="E34" s="1" t="s">
        <v>478</v>
      </c>
      <c r="F34" s="1" t="s">
        <v>386</v>
      </c>
      <c r="G34" s="20" t="s">
        <v>13</v>
      </c>
      <c r="H34" s="20">
        <v>1</v>
      </c>
      <c r="I34" s="20"/>
      <c r="J34" s="20">
        <v>1</v>
      </c>
      <c r="K34" s="20"/>
      <c r="L34" s="20">
        <v>2</v>
      </c>
      <c r="M34" s="20" t="s">
        <v>306</v>
      </c>
      <c r="N34" s="42">
        <v>538034</v>
      </c>
      <c r="O34" s="5"/>
    </row>
    <row r="35" spans="1:15" ht="31.5" x14ac:dyDescent="0.25">
      <c r="A35" s="5"/>
      <c r="B35" s="7"/>
      <c r="C35" s="7"/>
      <c r="D35" s="1" t="s">
        <v>307</v>
      </c>
      <c r="E35" s="1" t="s">
        <v>389</v>
      </c>
      <c r="F35" s="1">
        <v>1</v>
      </c>
      <c r="G35" s="20" t="s">
        <v>13</v>
      </c>
      <c r="H35" s="20">
        <v>1</v>
      </c>
      <c r="I35" s="20"/>
      <c r="J35" s="20">
        <v>1</v>
      </c>
      <c r="K35" s="20"/>
      <c r="L35" s="20">
        <v>2</v>
      </c>
      <c r="M35" s="20" t="s">
        <v>308</v>
      </c>
      <c r="N35" s="42">
        <v>150000</v>
      </c>
      <c r="O35" s="5"/>
    </row>
    <row r="36" spans="1:15" ht="23.25" customHeight="1" x14ac:dyDescent="0.25">
      <c r="A36" s="5"/>
      <c r="B36" s="68" t="s">
        <v>33</v>
      </c>
      <c r="C36" s="69"/>
      <c r="D36" s="69"/>
      <c r="E36" s="69"/>
      <c r="F36" s="69"/>
      <c r="G36" s="70"/>
      <c r="H36" s="9"/>
      <c r="I36" s="9"/>
      <c r="J36" s="9"/>
      <c r="K36" s="9"/>
      <c r="L36" s="9"/>
      <c r="M36" s="9"/>
      <c r="N36" s="45"/>
      <c r="O36" s="46"/>
    </row>
    <row r="37" spans="1:15" ht="24.75" customHeight="1" x14ac:dyDescent="0.25">
      <c r="A37" s="5"/>
      <c r="B37" s="7"/>
      <c r="C37" s="71" t="s">
        <v>34</v>
      </c>
      <c r="D37" s="72"/>
      <c r="E37" s="72"/>
      <c r="F37" s="72"/>
      <c r="G37" s="73"/>
      <c r="H37" s="11"/>
      <c r="I37" s="11"/>
      <c r="J37" s="11"/>
      <c r="K37" s="11"/>
      <c r="L37" s="11"/>
      <c r="M37" s="11"/>
      <c r="N37" s="44"/>
      <c r="O37" s="25"/>
    </row>
    <row r="38" spans="1:15" ht="78.75" x14ac:dyDescent="0.25">
      <c r="A38" s="5"/>
      <c r="B38" s="7"/>
      <c r="C38" s="7"/>
      <c r="D38" s="1" t="s">
        <v>80</v>
      </c>
      <c r="E38" s="1" t="s">
        <v>391</v>
      </c>
      <c r="F38" s="1">
        <v>0</v>
      </c>
      <c r="G38" s="20" t="s">
        <v>13</v>
      </c>
      <c r="H38" s="20"/>
      <c r="I38" s="20"/>
      <c r="J38" s="20"/>
      <c r="K38" s="20">
        <v>9</v>
      </c>
      <c r="L38" s="20">
        <v>9</v>
      </c>
      <c r="M38" s="20" t="s">
        <v>81</v>
      </c>
      <c r="N38" s="42">
        <v>51889407</v>
      </c>
      <c r="O38" s="5"/>
    </row>
    <row r="39" spans="1:15" ht="31.5" x14ac:dyDescent="0.25">
      <c r="A39" s="5"/>
      <c r="B39" s="7"/>
      <c r="C39" s="7"/>
      <c r="D39" s="1" t="s">
        <v>82</v>
      </c>
      <c r="E39" s="1" t="s">
        <v>390</v>
      </c>
      <c r="F39" s="1">
        <v>0</v>
      </c>
      <c r="G39" s="20" t="s">
        <v>13</v>
      </c>
      <c r="H39" s="20"/>
      <c r="I39" s="20"/>
      <c r="J39" s="20"/>
      <c r="K39" s="20">
        <v>8</v>
      </c>
      <c r="L39" s="20">
        <v>8</v>
      </c>
      <c r="M39" s="20" t="s">
        <v>83</v>
      </c>
      <c r="N39" s="42">
        <v>209475272</v>
      </c>
      <c r="O39" s="18"/>
    </row>
    <row r="40" spans="1:15" ht="63" x14ac:dyDescent="0.25">
      <c r="A40" s="5"/>
      <c r="B40" s="7"/>
      <c r="C40" s="7"/>
      <c r="D40" s="1" t="s">
        <v>407</v>
      </c>
      <c r="E40" s="1" t="s">
        <v>408</v>
      </c>
      <c r="F40" s="1">
        <v>0</v>
      </c>
      <c r="G40" s="20" t="s">
        <v>13</v>
      </c>
      <c r="H40" s="20"/>
      <c r="I40" s="20"/>
      <c r="J40" s="20"/>
      <c r="K40" s="20">
        <v>1</v>
      </c>
      <c r="L40" s="20">
        <v>1</v>
      </c>
      <c r="M40" s="20" t="s">
        <v>427</v>
      </c>
      <c r="N40" s="42">
        <v>35000000</v>
      </c>
      <c r="O40" s="5"/>
    </row>
    <row r="41" spans="1:15" ht="31.5" x14ac:dyDescent="0.25">
      <c r="A41" s="5"/>
      <c r="B41" s="7"/>
      <c r="C41" s="7"/>
      <c r="D41" s="1" t="s">
        <v>479</v>
      </c>
      <c r="E41" s="1" t="s">
        <v>410</v>
      </c>
      <c r="F41" s="1">
        <v>0</v>
      </c>
      <c r="G41" s="20" t="s">
        <v>13</v>
      </c>
      <c r="H41" s="20"/>
      <c r="I41" s="20"/>
      <c r="J41" s="20">
        <v>12</v>
      </c>
      <c r="K41" s="20">
        <v>14.7</v>
      </c>
      <c r="L41" s="20">
        <v>26.7</v>
      </c>
      <c r="M41" s="20" t="s">
        <v>441</v>
      </c>
      <c r="N41" s="42">
        <v>97104193</v>
      </c>
      <c r="O41" s="18"/>
    </row>
    <row r="42" spans="1:15" ht="47.25" x14ac:dyDescent="0.25">
      <c r="A42" s="5"/>
      <c r="B42" s="7"/>
      <c r="C42" s="7"/>
      <c r="D42" s="1" t="s">
        <v>409</v>
      </c>
      <c r="E42" s="1" t="s">
        <v>390</v>
      </c>
      <c r="F42" s="1">
        <v>0</v>
      </c>
      <c r="G42" s="20" t="s">
        <v>13</v>
      </c>
      <c r="H42" s="20"/>
      <c r="I42" s="20"/>
      <c r="J42" s="20">
        <v>3</v>
      </c>
      <c r="K42" s="20">
        <v>2</v>
      </c>
      <c r="L42" s="20">
        <v>5</v>
      </c>
      <c r="M42" s="20" t="s">
        <v>480</v>
      </c>
      <c r="N42" s="42">
        <v>6299829</v>
      </c>
      <c r="O42" s="5"/>
    </row>
    <row r="43" spans="1:15" ht="31.5" x14ac:dyDescent="0.25">
      <c r="A43" s="5"/>
      <c r="B43" s="7"/>
      <c r="C43" s="7"/>
      <c r="D43" s="1" t="s">
        <v>411</v>
      </c>
      <c r="E43" s="1" t="s">
        <v>390</v>
      </c>
      <c r="F43" s="1">
        <v>0</v>
      </c>
      <c r="G43" s="20" t="s">
        <v>13</v>
      </c>
      <c r="H43" s="20"/>
      <c r="I43" s="20"/>
      <c r="J43" s="20"/>
      <c r="K43" s="20">
        <v>17</v>
      </c>
      <c r="L43" s="20">
        <v>17</v>
      </c>
      <c r="M43" s="1" t="s">
        <v>481</v>
      </c>
      <c r="N43" s="42">
        <v>53000000</v>
      </c>
      <c r="O43" s="5"/>
    </row>
    <row r="44" spans="1:15" ht="63" x14ac:dyDescent="0.25">
      <c r="A44" s="5"/>
      <c r="B44" s="7"/>
      <c r="C44" s="7"/>
      <c r="D44" s="1" t="s">
        <v>412</v>
      </c>
      <c r="E44" s="1" t="s">
        <v>390</v>
      </c>
      <c r="F44" s="1">
        <v>0</v>
      </c>
      <c r="G44" s="20" t="s">
        <v>13</v>
      </c>
      <c r="H44" s="20"/>
      <c r="I44" s="20" t="s">
        <v>18</v>
      </c>
      <c r="J44" s="20"/>
      <c r="K44" s="20"/>
      <c r="L44" s="20" t="s">
        <v>488</v>
      </c>
      <c r="M44" s="20" t="s">
        <v>482</v>
      </c>
      <c r="N44" s="42">
        <v>48516500</v>
      </c>
      <c r="O44" s="5"/>
    </row>
    <row r="45" spans="1:15" ht="47.25" x14ac:dyDescent="0.25">
      <c r="A45" s="5"/>
      <c r="B45" s="7"/>
      <c r="C45" s="7"/>
      <c r="D45" s="1" t="s">
        <v>413</v>
      </c>
      <c r="E45" s="1" t="s">
        <v>390</v>
      </c>
      <c r="F45" s="1">
        <v>0</v>
      </c>
      <c r="G45" s="20" t="s">
        <v>13</v>
      </c>
      <c r="H45" s="20"/>
      <c r="I45" s="20" t="s">
        <v>487</v>
      </c>
      <c r="J45" s="20"/>
      <c r="K45" s="20"/>
      <c r="L45" s="20" t="s">
        <v>487</v>
      </c>
      <c r="M45" s="1" t="s">
        <v>413</v>
      </c>
      <c r="N45" s="42">
        <v>51220700</v>
      </c>
      <c r="O45" s="5"/>
    </row>
    <row r="46" spans="1:15" ht="47.25" x14ac:dyDescent="0.25">
      <c r="A46" s="5"/>
      <c r="B46" s="7"/>
      <c r="C46" s="7"/>
      <c r="D46" s="1" t="s">
        <v>458</v>
      </c>
      <c r="E46" s="1" t="s">
        <v>391</v>
      </c>
      <c r="F46" s="1">
        <v>0</v>
      </c>
      <c r="G46" s="20" t="s">
        <v>13</v>
      </c>
      <c r="H46" s="20"/>
      <c r="I46" s="20"/>
      <c r="J46" s="20"/>
      <c r="K46" s="20">
        <v>2</v>
      </c>
      <c r="L46" s="20">
        <v>2</v>
      </c>
      <c r="M46" s="20" t="s">
        <v>457</v>
      </c>
      <c r="N46" s="42">
        <v>5716092</v>
      </c>
      <c r="O46" s="5"/>
    </row>
    <row r="47" spans="1:15" ht="31.5" x14ac:dyDescent="0.25">
      <c r="A47" s="5"/>
      <c r="B47" s="7"/>
      <c r="C47" s="7"/>
      <c r="D47" s="1" t="s">
        <v>459</v>
      </c>
      <c r="E47" s="1" t="s">
        <v>486</v>
      </c>
      <c r="F47" s="1">
        <v>0</v>
      </c>
      <c r="G47" s="20" t="s">
        <v>13</v>
      </c>
      <c r="H47" s="20"/>
      <c r="I47" s="20"/>
      <c r="J47" s="20"/>
      <c r="K47" s="20">
        <v>220.3</v>
      </c>
      <c r="L47" s="20">
        <v>220.3</v>
      </c>
      <c r="M47" s="20" t="s">
        <v>483</v>
      </c>
      <c r="N47" s="42">
        <v>9399209</v>
      </c>
      <c r="O47" s="5"/>
    </row>
    <row r="48" spans="1:15" x14ac:dyDescent="0.25">
      <c r="A48" s="5"/>
      <c r="B48" s="5"/>
      <c r="C48" s="5"/>
      <c r="D48" s="5"/>
      <c r="E48" s="5"/>
      <c r="F48" s="5"/>
      <c r="G48" s="22"/>
      <c r="H48" s="22"/>
      <c r="I48" s="22"/>
      <c r="J48" s="22"/>
      <c r="K48" s="22"/>
      <c r="L48" s="22"/>
      <c r="M48" s="22"/>
      <c r="N48" s="22"/>
      <c r="O48" s="5"/>
    </row>
    <row r="49" spans="1:15" ht="20.25" customHeight="1" x14ac:dyDescent="0.25">
      <c r="A49" s="5"/>
      <c r="B49" s="68" t="s">
        <v>35</v>
      </c>
      <c r="C49" s="69"/>
      <c r="D49" s="69"/>
      <c r="E49" s="69"/>
      <c r="F49" s="70"/>
      <c r="G49" s="9"/>
      <c r="H49" s="9"/>
      <c r="I49" s="9"/>
      <c r="J49" s="9"/>
      <c r="K49" s="9"/>
      <c r="L49" s="9"/>
      <c r="M49" s="9"/>
      <c r="N49" s="45"/>
      <c r="O49" s="46"/>
    </row>
    <row r="50" spans="1:15" ht="19.5" customHeight="1" x14ac:dyDescent="0.25">
      <c r="A50" s="5"/>
      <c r="B50" s="1"/>
      <c r="C50" s="71" t="s">
        <v>36</v>
      </c>
      <c r="D50" s="72"/>
      <c r="E50" s="72"/>
      <c r="F50" s="72"/>
      <c r="G50" s="73"/>
      <c r="H50" s="11"/>
      <c r="I50" s="11"/>
      <c r="J50" s="11"/>
      <c r="K50" s="11"/>
      <c r="L50" s="11"/>
      <c r="M50" s="11"/>
      <c r="N50" s="44"/>
      <c r="O50" s="25"/>
    </row>
    <row r="51" spans="1:15" ht="47.25" x14ac:dyDescent="0.25">
      <c r="A51" s="5"/>
      <c r="B51" s="1"/>
      <c r="C51" s="5"/>
      <c r="D51" s="1" t="s">
        <v>84</v>
      </c>
      <c r="E51" s="1" t="s">
        <v>392</v>
      </c>
      <c r="F51" s="1">
        <v>0</v>
      </c>
      <c r="G51" s="20" t="s">
        <v>13</v>
      </c>
      <c r="H51" s="20"/>
      <c r="I51" s="20"/>
      <c r="J51" s="20"/>
      <c r="K51" s="20" t="s">
        <v>550</v>
      </c>
      <c r="L51" s="20" t="s">
        <v>550</v>
      </c>
      <c r="M51" s="20" t="s">
        <v>85</v>
      </c>
      <c r="N51" s="42">
        <v>215678624</v>
      </c>
      <c r="O51" s="18"/>
    </row>
    <row r="52" spans="1:15" ht="63" x14ac:dyDescent="0.25">
      <c r="A52" s="5"/>
      <c r="B52" s="1"/>
      <c r="C52" s="7"/>
      <c r="D52" s="1" t="s">
        <v>86</v>
      </c>
      <c r="E52" s="1" t="s">
        <v>392</v>
      </c>
      <c r="F52" s="1">
        <v>0</v>
      </c>
      <c r="G52" s="20" t="s">
        <v>13</v>
      </c>
      <c r="H52" s="20"/>
      <c r="I52" s="20"/>
      <c r="J52" s="20"/>
      <c r="K52" s="49" t="s">
        <v>557</v>
      </c>
      <c r="L52" s="49" t="s">
        <v>557</v>
      </c>
      <c r="M52" s="20" t="s">
        <v>87</v>
      </c>
      <c r="N52" s="42">
        <v>201048175</v>
      </c>
      <c r="O52" s="5"/>
    </row>
    <row r="53" spans="1:15" ht="47.25" x14ac:dyDescent="0.25">
      <c r="A53" s="5"/>
      <c r="B53" s="1"/>
      <c r="C53" s="7"/>
      <c r="D53" s="1" t="s">
        <v>88</v>
      </c>
      <c r="E53" s="1" t="s">
        <v>392</v>
      </c>
      <c r="F53" s="1">
        <v>0</v>
      </c>
      <c r="G53" s="20" t="s">
        <v>13</v>
      </c>
      <c r="H53" s="20"/>
      <c r="I53" s="20"/>
      <c r="J53" s="20"/>
      <c r="K53" s="20" t="s">
        <v>17</v>
      </c>
      <c r="L53" s="20" t="s">
        <v>17</v>
      </c>
      <c r="M53" s="20" t="s">
        <v>89</v>
      </c>
      <c r="N53" s="42">
        <v>40000000</v>
      </c>
      <c r="O53" s="5"/>
    </row>
    <row r="54" spans="1:15" ht="47.25" x14ac:dyDescent="0.25">
      <c r="A54" s="5"/>
      <c r="B54" s="1"/>
      <c r="C54" s="7"/>
      <c r="D54" s="1" t="s">
        <v>90</v>
      </c>
      <c r="E54" s="1" t="s">
        <v>392</v>
      </c>
      <c r="F54" s="1">
        <v>0</v>
      </c>
      <c r="G54" s="20" t="s">
        <v>13</v>
      </c>
      <c r="H54" s="20"/>
      <c r="I54" s="20"/>
      <c r="J54" s="20"/>
      <c r="K54" s="47" t="s">
        <v>553</v>
      </c>
      <c r="L54" s="47" t="s">
        <v>553</v>
      </c>
      <c r="M54" s="20" t="s">
        <v>92</v>
      </c>
      <c r="N54" s="42">
        <v>20867981</v>
      </c>
      <c r="O54" s="5"/>
    </row>
    <row r="55" spans="1:15" ht="47.25" x14ac:dyDescent="0.25">
      <c r="A55" s="5"/>
      <c r="B55" s="1"/>
      <c r="C55" s="7"/>
      <c r="D55" s="1"/>
      <c r="E55" s="1" t="s">
        <v>392</v>
      </c>
      <c r="F55" s="1">
        <v>0</v>
      </c>
      <c r="G55" s="20" t="s">
        <v>13</v>
      </c>
      <c r="H55" s="20"/>
      <c r="I55" s="20"/>
      <c r="J55" s="20"/>
      <c r="K55" s="20" t="s">
        <v>554</v>
      </c>
      <c r="L55" s="20" t="s">
        <v>554</v>
      </c>
      <c r="M55" s="20" t="s">
        <v>91</v>
      </c>
      <c r="N55" s="42">
        <v>48286432</v>
      </c>
      <c r="O55" s="5"/>
    </row>
    <row r="56" spans="1:15" ht="47.25" x14ac:dyDescent="0.25">
      <c r="A56" s="5"/>
      <c r="B56" s="1"/>
      <c r="C56" s="7"/>
      <c r="D56" s="1"/>
      <c r="E56" s="1" t="s">
        <v>392</v>
      </c>
      <c r="F56" s="1">
        <v>0</v>
      </c>
      <c r="G56" s="20" t="s">
        <v>13</v>
      </c>
      <c r="H56" s="20"/>
      <c r="I56" s="20"/>
      <c r="J56" s="20"/>
      <c r="K56" s="20" t="s">
        <v>555</v>
      </c>
      <c r="L56" s="20" t="s">
        <v>555</v>
      </c>
      <c r="M56" s="20" t="s">
        <v>93</v>
      </c>
      <c r="N56" s="42">
        <v>78636930</v>
      </c>
      <c r="O56" s="5"/>
    </row>
    <row r="57" spans="1:15" ht="47.25" x14ac:dyDescent="0.25">
      <c r="A57" s="5"/>
      <c r="B57" s="1"/>
      <c r="C57" s="7"/>
      <c r="D57" s="1"/>
      <c r="E57" s="1" t="s">
        <v>392</v>
      </c>
      <c r="F57" s="1">
        <v>0</v>
      </c>
      <c r="G57" s="20" t="s">
        <v>13</v>
      </c>
      <c r="H57" s="20"/>
      <c r="I57" s="20"/>
      <c r="J57" s="20"/>
      <c r="K57" s="48" t="s">
        <v>556</v>
      </c>
      <c r="L57" s="48" t="s">
        <v>556</v>
      </c>
      <c r="M57" s="20" t="s">
        <v>94</v>
      </c>
      <c r="N57" s="42">
        <v>26055477</v>
      </c>
      <c r="O57" s="5"/>
    </row>
    <row r="58" spans="1:15" ht="47.25" x14ac:dyDescent="0.25">
      <c r="A58" s="5"/>
      <c r="B58" s="1"/>
      <c r="C58" s="7"/>
      <c r="D58" s="1"/>
      <c r="E58" s="1" t="s">
        <v>392</v>
      </c>
      <c r="F58" s="1">
        <v>0</v>
      </c>
      <c r="G58" s="20" t="s">
        <v>13</v>
      </c>
      <c r="H58" s="20"/>
      <c r="I58" s="20"/>
      <c r="J58" s="20"/>
      <c r="K58" s="20" t="s">
        <v>551</v>
      </c>
      <c r="L58" s="20" t="s">
        <v>551</v>
      </c>
      <c r="M58" s="20" t="s">
        <v>95</v>
      </c>
      <c r="N58" s="42">
        <v>33239062</v>
      </c>
      <c r="O58" s="5"/>
    </row>
    <row r="59" spans="1:15" ht="47.25" x14ac:dyDescent="0.25">
      <c r="A59" s="5"/>
      <c r="B59" s="1"/>
      <c r="C59" s="7"/>
      <c r="D59" s="1"/>
      <c r="E59" s="1" t="s">
        <v>392</v>
      </c>
      <c r="F59" s="1">
        <v>0</v>
      </c>
      <c r="G59" s="20" t="s">
        <v>13</v>
      </c>
      <c r="H59" s="20"/>
      <c r="I59" s="20"/>
      <c r="J59" s="20"/>
      <c r="K59" s="47" t="s">
        <v>552</v>
      </c>
      <c r="L59" s="47" t="s">
        <v>552</v>
      </c>
      <c r="M59" s="20" t="s">
        <v>96</v>
      </c>
      <c r="N59" s="42">
        <v>36187320</v>
      </c>
      <c r="O59" s="5"/>
    </row>
    <row r="60" spans="1:15" ht="47.25" x14ac:dyDescent="0.25">
      <c r="A60" s="5"/>
      <c r="B60" s="1"/>
      <c r="C60" s="7"/>
      <c r="D60" s="1" t="s">
        <v>462</v>
      </c>
      <c r="E60" s="1" t="s">
        <v>392</v>
      </c>
      <c r="F60" s="1">
        <v>0</v>
      </c>
      <c r="G60" s="20" t="s">
        <v>13</v>
      </c>
      <c r="H60" s="20"/>
      <c r="I60" s="20"/>
      <c r="J60" s="20"/>
      <c r="K60" s="20" t="s">
        <v>558</v>
      </c>
      <c r="L60" s="20" t="s">
        <v>558</v>
      </c>
      <c r="M60" s="20" t="s">
        <v>463</v>
      </c>
      <c r="N60" s="42">
        <v>70000000</v>
      </c>
      <c r="O60" s="5"/>
    </row>
    <row r="61" spans="1:15" ht="24" customHeight="1" x14ac:dyDescent="0.25">
      <c r="A61" s="5"/>
      <c r="B61" s="68" t="s">
        <v>37</v>
      </c>
      <c r="C61" s="69"/>
      <c r="D61" s="69"/>
      <c r="E61" s="69"/>
      <c r="F61" s="70"/>
      <c r="G61" s="9"/>
      <c r="H61" s="9"/>
      <c r="I61" s="9"/>
      <c r="J61" s="9"/>
      <c r="K61" s="9"/>
      <c r="L61" s="9"/>
      <c r="M61" s="9"/>
      <c r="N61" s="45"/>
      <c r="O61" s="46"/>
    </row>
    <row r="62" spans="1:15" ht="23.25" customHeight="1" x14ac:dyDescent="0.25">
      <c r="A62" s="5"/>
      <c r="B62" s="1"/>
      <c r="C62" s="71" t="s">
        <v>38</v>
      </c>
      <c r="D62" s="72"/>
      <c r="E62" s="72"/>
      <c r="F62" s="72"/>
      <c r="G62" s="73"/>
      <c r="H62" s="11"/>
      <c r="I62" s="11"/>
      <c r="J62" s="11"/>
      <c r="K62" s="11"/>
      <c r="L62" s="11"/>
      <c r="M62" s="11"/>
      <c r="N62" s="44"/>
      <c r="O62" s="25"/>
    </row>
    <row r="63" spans="1:15" ht="31.5" x14ac:dyDescent="0.25">
      <c r="A63" s="5"/>
      <c r="B63" s="1"/>
      <c r="C63" s="7"/>
      <c r="D63" s="1" t="s">
        <v>97</v>
      </c>
      <c r="E63" s="1" t="s">
        <v>393</v>
      </c>
      <c r="F63" s="1">
        <v>14</v>
      </c>
      <c r="G63" s="20" t="s">
        <v>13</v>
      </c>
      <c r="H63" s="20">
        <v>14</v>
      </c>
      <c r="I63" s="20">
        <v>14</v>
      </c>
      <c r="J63" s="20">
        <v>14</v>
      </c>
      <c r="K63" s="20">
        <v>14</v>
      </c>
      <c r="L63" s="20">
        <v>14</v>
      </c>
      <c r="M63" s="20" t="s">
        <v>98</v>
      </c>
      <c r="N63" s="42">
        <v>2100000</v>
      </c>
      <c r="O63" s="5"/>
    </row>
    <row r="64" spans="1:15" ht="21.75" customHeight="1" x14ac:dyDescent="0.25">
      <c r="A64" s="5"/>
      <c r="B64" s="1"/>
      <c r="C64" s="71" t="s">
        <v>39</v>
      </c>
      <c r="D64" s="72"/>
      <c r="E64" s="72"/>
      <c r="F64" s="72"/>
      <c r="G64" s="73"/>
      <c r="H64" s="11"/>
      <c r="I64" s="11"/>
      <c r="J64" s="11"/>
      <c r="K64" s="11"/>
      <c r="L64" s="11"/>
      <c r="M64" s="11"/>
      <c r="N64" s="44"/>
      <c r="O64" s="25"/>
    </row>
    <row r="65" spans="1:15" ht="31.5" x14ac:dyDescent="0.25">
      <c r="A65" s="5"/>
      <c r="B65" s="1"/>
      <c r="C65" s="5"/>
      <c r="D65" s="1" t="s">
        <v>99</v>
      </c>
      <c r="E65" s="1" t="s">
        <v>484</v>
      </c>
      <c r="F65" s="1">
        <v>4</v>
      </c>
      <c r="G65" s="20" t="s">
        <v>485</v>
      </c>
      <c r="H65" s="20">
        <v>1</v>
      </c>
      <c r="I65" s="20">
        <v>1</v>
      </c>
      <c r="J65" s="20">
        <v>1</v>
      </c>
      <c r="K65" s="20">
        <v>1</v>
      </c>
      <c r="L65" s="20">
        <v>4</v>
      </c>
      <c r="M65" s="20" t="s">
        <v>428</v>
      </c>
      <c r="N65" s="42">
        <v>1213916</v>
      </c>
      <c r="O65" s="5"/>
    </row>
    <row r="66" spans="1:15" ht="94.5" x14ac:dyDescent="0.25">
      <c r="A66" s="5"/>
      <c r="B66" s="1"/>
      <c r="C66" s="7"/>
      <c r="D66" s="1" t="s">
        <v>100</v>
      </c>
      <c r="E66" s="1" t="s">
        <v>484</v>
      </c>
      <c r="F66" s="1">
        <v>4</v>
      </c>
      <c r="G66" s="20" t="s">
        <v>485</v>
      </c>
      <c r="H66" s="20">
        <v>1</v>
      </c>
      <c r="I66" s="20">
        <v>1</v>
      </c>
      <c r="J66" s="20">
        <v>1</v>
      </c>
      <c r="K66" s="20">
        <v>1</v>
      </c>
      <c r="L66" s="20">
        <v>4</v>
      </c>
      <c r="M66" s="20" t="s">
        <v>429</v>
      </c>
      <c r="N66" s="42">
        <v>2000000</v>
      </c>
      <c r="O66" s="5"/>
    </row>
    <row r="67" spans="1:15" ht="47.25" x14ac:dyDescent="0.25">
      <c r="A67" s="5"/>
      <c r="B67" s="1"/>
      <c r="C67" s="7"/>
      <c r="D67" s="1" t="s">
        <v>102</v>
      </c>
      <c r="E67" s="1" t="s">
        <v>394</v>
      </c>
      <c r="F67" s="1">
        <v>17</v>
      </c>
      <c r="G67" s="20" t="s">
        <v>485</v>
      </c>
      <c r="H67" s="20"/>
      <c r="I67" s="20"/>
      <c r="J67" s="20"/>
      <c r="K67" s="20">
        <v>17</v>
      </c>
      <c r="L67" s="20">
        <v>17</v>
      </c>
      <c r="M67" s="20" t="s">
        <v>103</v>
      </c>
      <c r="N67" s="42">
        <v>34791</v>
      </c>
      <c r="O67" s="5"/>
    </row>
    <row r="68" spans="1:15" ht="63" x14ac:dyDescent="0.25">
      <c r="A68" s="5"/>
      <c r="B68" s="1"/>
      <c r="C68" s="7"/>
      <c r="D68" s="1" t="s">
        <v>104</v>
      </c>
      <c r="E68" s="1" t="s">
        <v>484</v>
      </c>
      <c r="F68" s="1">
        <v>4</v>
      </c>
      <c r="G68" s="20" t="s">
        <v>485</v>
      </c>
      <c r="H68" s="20">
        <v>1</v>
      </c>
      <c r="I68" s="20">
        <v>1</v>
      </c>
      <c r="J68" s="20">
        <v>1</v>
      </c>
      <c r="K68" s="20">
        <v>1</v>
      </c>
      <c r="L68" s="20">
        <v>4</v>
      </c>
      <c r="M68" s="20" t="s">
        <v>430</v>
      </c>
      <c r="N68" s="42">
        <v>4209776</v>
      </c>
      <c r="O68" s="5"/>
    </row>
    <row r="69" spans="1:15" ht="63" x14ac:dyDescent="0.25">
      <c r="A69" s="5"/>
      <c r="B69" s="1"/>
      <c r="C69" s="7"/>
      <c r="D69" s="1" t="s">
        <v>105</v>
      </c>
      <c r="E69" s="1" t="s">
        <v>484</v>
      </c>
      <c r="F69" s="1">
        <v>4</v>
      </c>
      <c r="G69" s="20" t="s">
        <v>485</v>
      </c>
      <c r="H69" s="20">
        <v>1</v>
      </c>
      <c r="I69" s="20">
        <v>1</v>
      </c>
      <c r="J69" s="20">
        <v>1</v>
      </c>
      <c r="K69" s="20">
        <v>1</v>
      </c>
      <c r="L69" s="20">
        <v>4</v>
      </c>
      <c r="M69" s="20" t="s">
        <v>431</v>
      </c>
      <c r="N69" s="42">
        <v>280000</v>
      </c>
      <c r="O69" s="5"/>
    </row>
    <row r="70" spans="1:15" ht="70.5" customHeight="1" x14ac:dyDescent="0.25">
      <c r="A70" s="5"/>
      <c r="B70" s="1"/>
      <c r="C70" s="7"/>
      <c r="D70" s="1" t="s">
        <v>360</v>
      </c>
      <c r="E70" s="1" t="s">
        <v>395</v>
      </c>
      <c r="F70" s="1">
        <v>6</v>
      </c>
      <c r="G70" s="20" t="s">
        <v>485</v>
      </c>
      <c r="H70" s="20"/>
      <c r="I70" s="20"/>
      <c r="J70" s="20"/>
      <c r="K70" s="20">
        <v>6</v>
      </c>
      <c r="L70" s="20">
        <v>6</v>
      </c>
      <c r="M70" s="20" t="s">
        <v>361</v>
      </c>
      <c r="N70" s="42">
        <v>97914757</v>
      </c>
      <c r="O70" s="18"/>
    </row>
    <row r="71" spans="1:15" ht="24" customHeight="1" x14ac:dyDescent="0.25">
      <c r="A71" s="5"/>
      <c r="B71" s="1"/>
      <c r="C71" s="71" t="s">
        <v>40</v>
      </c>
      <c r="D71" s="72"/>
      <c r="E71" s="72"/>
      <c r="F71" s="73"/>
      <c r="G71" s="11"/>
      <c r="H71" s="11"/>
      <c r="I71" s="11"/>
      <c r="J71" s="11"/>
      <c r="K71" s="11"/>
      <c r="L71" s="11"/>
      <c r="M71" s="11"/>
      <c r="N71" s="44"/>
      <c r="O71" s="25"/>
    </row>
    <row r="72" spans="1:15" ht="46.5" customHeight="1" x14ac:dyDescent="0.25">
      <c r="A72" s="5"/>
      <c r="B72" s="1"/>
      <c r="C72" s="5"/>
      <c r="D72" s="1" t="s">
        <v>106</v>
      </c>
      <c r="E72" s="1" t="s">
        <v>396</v>
      </c>
      <c r="F72" s="1"/>
      <c r="G72" s="20" t="s">
        <v>485</v>
      </c>
      <c r="H72" s="20"/>
      <c r="I72" s="20"/>
      <c r="J72" s="20"/>
      <c r="K72" s="20">
        <v>224</v>
      </c>
      <c r="L72" s="20">
        <v>224</v>
      </c>
      <c r="M72" s="20" t="s">
        <v>432</v>
      </c>
      <c r="N72" s="42">
        <v>19852941</v>
      </c>
      <c r="O72" s="5"/>
    </row>
    <row r="73" spans="1:15" ht="63" x14ac:dyDescent="0.25">
      <c r="A73" s="5"/>
      <c r="B73" s="1"/>
      <c r="C73" s="7"/>
      <c r="D73" s="1" t="s">
        <v>397</v>
      </c>
      <c r="E73" s="1" t="s">
        <v>396</v>
      </c>
      <c r="F73" s="1"/>
      <c r="G73" s="20" t="s">
        <v>13</v>
      </c>
      <c r="H73" s="20"/>
      <c r="I73" s="20"/>
      <c r="J73" s="20"/>
      <c r="K73" s="20"/>
      <c r="L73" s="20"/>
      <c r="M73" s="20" t="s">
        <v>433</v>
      </c>
      <c r="N73" s="42">
        <v>15083843</v>
      </c>
      <c r="O73" s="5"/>
    </row>
    <row r="74" spans="1:15" ht="87.75" customHeight="1" x14ac:dyDescent="0.25">
      <c r="A74" s="5"/>
      <c r="B74" s="1"/>
      <c r="C74" s="7"/>
      <c r="D74" s="1" t="s">
        <v>107</v>
      </c>
      <c r="E74" s="1" t="s">
        <v>398</v>
      </c>
      <c r="F74" s="1">
        <v>2</v>
      </c>
      <c r="G74" s="20" t="s">
        <v>13</v>
      </c>
      <c r="H74" s="20">
        <v>1</v>
      </c>
      <c r="I74" s="20"/>
      <c r="J74" s="20">
        <v>1</v>
      </c>
      <c r="K74" s="20"/>
      <c r="L74" s="20">
        <v>2</v>
      </c>
      <c r="M74" s="20" t="s">
        <v>436</v>
      </c>
      <c r="N74" s="42">
        <v>1000000</v>
      </c>
      <c r="O74" s="5"/>
    </row>
    <row r="75" spans="1:15" ht="63" x14ac:dyDescent="0.25">
      <c r="A75" s="5"/>
      <c r="B75" s="1"/>
      <c r="C75" s="7"/>
      <c r="D75" s="1" t="s">
        <v>108</v>
      </c>
      <c r="E75" s="1" t="s">
        <v>399</v>
      </c>
      <c r="F75" s="1" t="s">
        <v>14</v>
      </c>
      <c r="G75" s="20" t="s">
        <v>13</v>
      </c>
      <c r="H75" s="20">
        <v>568</v>
      </c>
      <c r="I75" s="20"/>
      <c r="J75" s="20"/>
      <c r="K75" s="20"/>
      <c r="L75" s="20">
        <v>568</v>
      </c>
      <c r="M75" s="20" t="s">
        <v>434</v>
      </c>
      <c r="N75" s="42">
        <v>6064904</v>
      </c>
      <c r="O75" s="5"/>
    </row>
    <row r="76" spans="1:15" ht="47.25" x14ac:dyDescent="0.25">
      <c r="A76" s="5"/>
      <c r="B76" s="1"/>
      <c r="C76" s="7"/>
      <c r="D76" s="1" t="s">
        <v>109</v>
      </c>
      <c r="E76" s="1" t="s">
        <v>400</v>
      </c>
      <c r="F76" s="1">
        <v>4</v>
      </c>
      <c r="G76" s="20" t="s">
        <v>13</v>
      </c>
      <c r="H76" s="20">
        <v>4</v>
      </c>
      <c r="I76" s="20"/>
      <c r="J76" s="20"/>
      <c r="K76" s="20"/>
      <c r="L76" s="20">
        <v>4</v>
      </c>
      <c r="M76" s="20" t="s">
        <v>435</v>
      </c>
      <c r="N76" s="42">
        <v>43988313</v>
      </c>
      <c r="O76" s="5"/>
    </row>
    <row r="77" spans="1:15" ht="31.5" x14ac:dyDescent="0.25">
      <c r="A77" s="5"/>
      <c r="B77" s="1"/>
      <c r="C77" s="7"/>
      <c r="D77" s="1" t="s">
        <v>110</v>
      </c>
      <c r="E77" s="1" t="s">
        <v>401</v>
      </c>
      <c r="F77" s="1">
        <v>34</v>
      </c>
      <c r="G77" s="20" t="s">
        <v>13</v>
      </c>
      <c r="H77" s="20"/>
      <c r="I77" s="20"/>
      <c r="J77" s="20"/>
      <c r="K77" s="20">
        <v>54</v>
      </c>
      <c r="L77" s="20">
        <v>54</v>
      </c>
      <c r="M77" s="20" t="s">
        <v>111</v>
      </c>
      <c r="N77" s="42">
        <v>93038000</v>
      </c>
      <c r="O77" s="18"/>
    </row>
    <row r="78" spans="1:15" ht="31.5" x14ac:dyDescent="0.25">
      <c r="A78" s="5"/>
      <c r="B78" s="1"/>
      <c r="C78" s="7"/>
      <c r="D78" s="1" t="s">
        <v>112</v>
      </c>
      <c r="E78" s="1" t="s">
        <v>401</v>
      </c>
      <c r="F78" s="1">
        <v>34</v>
      </c>
      <c r="G78" s="20" t="s">
        <v>13</v>
      </c>
      <c r="H78" s="20"/>
      <c r="I78" s="20"/>
      <c r="J78" s="20"/>
      <c r="K78" s="20">
        <v>54</v>
      </c>
      <c r="L78" s="20">
        <v>54</v>
      </c>
      <c r="M78" s="20" t="s">
        <v>113</v>
      </c>
      <c r="N78" s="42">
        <v>80075705</v>
      </c>
      <c r="O78" s="18"/>
    </row>
    <row r="79" spans="1:15" ht="31.5" x14ac:dyDescent="0.25">
      <c r="A79" s="5"/>
      <c r="B79" s="1"/>
      <c r="C79" s="7"/>
      <c r="D79" s="1" t="s">
        <v>114</v>
      </c>
      <c r="E79" s="1" t="s">
        <v>402</v>
      </c>
      <c r="F79" s="1">
        <v>5</v>
      </c>
      <c r="G79" s="20" t="s">
        <v>13</v>
      </c>
      <c r="H79" s="20">
        <v>5</v>
      </c>
      <c r="I79" s="20"/>
      <c r="J79" s="20"/>
      <c r="K79" s="20"/>
      <c r="L79" s="20">
        <v>5</v>
      </c>
      <c r="M79" s="20" t="s">
        <v>115</v>
      </c>
      <c r="N79" s="42">
        <v>72899592</v>
      </c>
      <c r="O79" s="18"/>
    </row>
    <row r="80" spans="1:15" ht="31.5" x14ac:dyDescent="0.25">
      <c r="A80" s="5"/>
      <c r="B80" s="1"/>
      <c r="C80" s="7"/>
      <c r="D80" s="1" t="s">
        <v>116</v>
      </c>
      <c r="E80" s="1" t="s">
        <v>401</v>
      </c>
      <c r="F80" s="1" t="s">
        <v>14</v>
      </c>
      <c r="G80" s="20" t="s">
        <v>13</v>
      </c>
      <c r="H80" s="20"/>
      <c r="I80" s="20"/>
      <c r="J80" s="20"/>
      <c r="K80" s="20"/>
      <c r="L80" s="20"/>
      <c r="M80" s="20" t="s">
        <v>117</v>
      </c>
      <c r="N80" s="42">
        <v>40865385</v>
      </c>
      <c r="O80" s="5"/>
    </row>
    <row r="81" spans="1:15" ht="31.5" x14ac:dyDescent="0.25">
      <c r="A81" s="5"/>
      <c r="B81" s="1"/>
      <c r="C81" s="7"/>
      <c r="D81" s="1" t="s">
        <v>118</v>
      </c>
      <c r="E81" s="1"/>
      <c r="F81" s="1"/>
      <c r="G81" s="20" t="s">
        <v>13</v>
      </c>
      <c r="H81" s="20"/>
      <c r="I81" s="20"/>
      <c r="J81" s="20"/>
      <c r="K81" s="20"/>
      <c r="L81" s="20"/>
      <c r="M81" s="20" t="s">
        <v>119</v>
      </c>
      <c r="N81" s="42">
        <v>31027916</v>
      </c>
      <c r="O81" s="5"/>
    </row>
    <row r="82" spans="1:15" ht="31.5" x14ac:dyDescent="0.25">
      <c r="A82" s="5"/>
      <c r="B82" s="1"/>
      <c r="C82" s="7"/>
      <c r="D82" s="1" t="s">
        <v>120</v>
      </c>
      <c r="E82" s="1" t="s">
        <v>401</v>
      </c>
      <c r="F82" s="1"/>
      <c r="G82" s="20" t="s">
        <v>13</v>
      </c>
      <c r="H82" s="20"/>
      <c r="I82" s="20"/>
      <c r="J82" s="20"/>
      <c r="K82" s="20"/>
      <c r="L82" s="20"/>
      <c r="M82" s="20" t="s">
        <v>121</v>
      </c>
      <c r="N82" s="42">
        <v>714716122</v>
      </c>
      <c r="O82" s="18"/>
    </row>
    <row r="83" spans="1:15" ht="31.5" x14ac:dyDescent="0.25">
      <c r="A83" s="5"/>
      <c r="B83" s="1"/>
      <c r="C83" s="7"/>
      <c r="D83" s="1" t="s">
        <v>122</v>
      </c>
      <c r="E83" s="1" t="s">
        <v>401</v>
      </c>
      <c r="F83" s="1"/>
      <c r="G83" s="20" t="s">
        <v>13</v>
      </c>
      <c r="H83" s="20"/>
      <c r="I83" s="20"/>
      <c r="J83" s="20"/>
      <c r="K83" s="20"/>
      <c r="L83" s="20"/>
      <c r="M83" s="20" t="s">
        <v>123</v>
      </c>
      <c r="N83" s="50">
        <v>25200000</v>
      </c>
      <c r="O83" s="18"/>
    </row>
    <row r="84" spans="1:15" ht="47.25" x14ac:dyDescent="0.25">
      <c r="A84" s="5"/>
      <c r="B84" s="1"/>
      <c r="C84" s="7"/>
      <c r="D84" s="1"/>
      <c r="E84" s="1" t="s">
        <v>401</v>
      </c>
      <c r="F84" s="1"/>
      <c r="G84" s="20" t="s">
        <v>13</v>
      </c>
      <c r="H84" s="20"/>
      <c r="I84" s="20"/>
      <c r="J84" s="20"/>
      <c r="K84" s="20"/>
      <c r="L84" s="20"/>
      <c r="M84" s="20" t="s">
        <v>124</v>
      </c>
      <c r="N84" s="50">
        <v>25942858</v>
      </c>
      <c r="O84" s="18"/>
    </row>
    <row r="85" spans="1:15" ht="31.5" x14ac:dyDescent="0.25">
      <c r="A85" s="5"/>
      <c r="B85" s="1"/>
      <c r="C85" s="7"/>
      <c r="D85" s="1"/>
      <c r="E85" s="1" t="s">
        <v>401</v>
      </c>
      <c r="F85" s="1"/>
      <c r="G85" s="20" t="s">
        <v>13</v>
      </c>
      <c r="H85" s="20"/>
      <c r="I85" s="20"/>
      <c r="J85" s="20"/>
      <c r="K85" s="20"/>
      <c r="L85" s="20"/>
      <c r="M85" s="20" t="s">
        <v>125</v>
      </c>
      <c r="N85" s="50">
        <v>29914286</v>
      </c>
      <c r="O85" s="18"/>
    </row>
    <row r="86" spans="1:15" ht="31.5" x14ac:dyDescent="0.25">
      <c r="A86" s="5"/>
      <c r="B86" s="1"/>
      <c r="C86" s="7"/>
      <c r="D86" s="1"/>
      <c r="E86" s="1" t="s">
        <v>401</v>
      </c>
      <c r="F86" s="1"/>
      <c r="G86" s="20" t="s">
        <v>13</v>
      </c>
      <c r="H86" s="20"/>
      <c r="I86" s="20"/>
      <c r="J86" s="20"/>
      <c r="K86" s="20"/>
      <c r="L86" s="20"/>
      <c r="M86" s="20" t="s">
        <v>126</v>
      </c>
      <c r="N86" s="50">
        <v>20257142</v>
      </c>
      <c r="O86" s="18"/>
    </row>
    <row r="87" spans="1:15" ht="31.5" x14ac:dyDescent="0.25">
      <c r="A87" s="5"/>
      <c r="B87" s="1"/>
      <c r="C87" s="7"/>
      <c r="D87" s="1"/>
      <c r="E87" s="1" t="s">
        <v>401</v>
      </c>
      <c r="F87" s="1"/>
      <c r="G87" s="20" t="s">
        <v>13</v>
      </c>
      <c r="H87" s="20"/>
      <c r="I87" s="20"/>
      <c r="J87" s="20"/>
      <c r="K87" s="20"/>
      <c r="L87" s="20"/>
      <c r="M87" s="20" t="s">
        <v>127</v>
      </c>
      <c r="N87" s="42">
        <v>19057142</v>
      </c>
      <c r="O87" s="18"/>
    </row>
    <row r="88" spans="1:15" ht="31.5" x14ac:dyDescent="0.25">
      <c r="A88" s="5"/>
      <c r="B88" s="1"/>
      <c r="C88" s="7"/>
      <c r="D88" s="1"/>
      <c r="E88" s="1" t="s">
        <v>401</v>
      </c>
      <c r="F88" s="1"/>
      <c r="G88" s="20" t="s">
        <v>13</v>
      </c>
      <c r="H88" s="20"/>
      <c r="I88" s="20"/>
      <c r="J88" s="20"/>
      <c r="K88" s="20"/>
      <c r="L88" s="20"/>
      <c r="M88" s="20" t="s">
        <v>128</v>
      </c>
      <c r="N88" s="50">
        <v>16485714</v>
      </c>
      <c r="O88" s="18"/>
    </row>
    <row r="89" spans="1:15" ht="31.5" x14ac:dyDescent="0.25">
      <c r="A89" s="5"/>
      <c r="B89" s="1"/>
      <c r="C89" s="7"/>
      <c r="D89" s="1"/>
      <c r="E89" s="1" t="s">
        <v>401</v>
      </c>
      <c r="F89" s="1"/>
      <c r="G89" s="20" t="s">
        <v>13</v>
      </c>
      <c r="H89" s="20"/>
      <c r="I89" s="20"/>
      <c r="J89" s="20"/>
      <c r="K89" s="20"/>
      <c r="L89" s="20"/>
      <c r="M89" s="20" t="s">
        <v>129</v>
      </c>
      <c r="N89" s="50">
        <v>16485714</v>
      </c>
      <c r="O89" s="18"/>
    </row>
    <row r="90" spans="1:15" ht="31.5" x14ac:dyDescent="0.25">
      <c r="A90" s="5"/>
      <c r="B90" s="1"/>
      <c r="C90" s="7"/>
      <c r="D90" s="1"/>
      <c r="E90" s="1" t="s">
        <v>401</v>
      </c>
      <c r="F90" s="1"/>
      <c r="G90" s="20" t="s">
        <v>13</v>
      </c>
      <c r="H90" s="20"/>
      <c r="I90" s="20"/>
      <c r="J90" s="20"/>
      <c r="K90" s="20"/>
      <c r="L90" s="20"/>
      <c r="M90" s="20" t="s">
        <v>130</v>
      </c>
      <c r="N90" s="42">
        <v>18371428</v>
      </c>
      <c r="O90" s="18"/>
    </row>
    <row r="91" spans="1:15" ht="31.5" x14ac:dyDescent="0.25">
      <c r="A91" s="5"/>
      <c r="B91" s="1"/>
      <c r="C91" s="7"/>
      <c r="D91" s="1"/>
      <c r="E91" s="1" t="s">
        <v>401</v>
      </c>
      <c r="F91" s="1"/>
      <c r="G91" s="20" t="s">
        <v>13</v>
      </c>
      <c r="H91" s="20"/>
      <c r="I91" s="20"/>
      <c r="J91" s="20"/>
      <c r="K91" s="20"/>
      <c r="L91" s="20"/>
      <c r="M91" s="20" t="s">
        <v>131</v>
      </c>
      <c r="N91" s="50">
        <v>17000000</v>
      </c>
      <c r="O91" s="18"/>
    </row>
    <row r="92" spans="1:15" ht="31.5" x14ac:dyDescent="0.25">
      <c r="A92" s="5"/>
      <c r="B92" s="1"/>
      <c r="C92" s="7"/>
      <c r="D92" s="1"/>
      <c r="E92" s="1" t="s">
        <v>401</v>
      </c>
      <c r="F92" s="1"/>
      <c r="G92" s="20" t="s">
        <v>13</v>
      </c>
      <c r="H92" s="20"/>
      <c r="I92" s="20"/>
      <c r="J92" s="20"/>
      <c r="K92" s="20"/>
      <c r="L92" s="20"/>
      <c r="M92" s="20" t="s">
        <v>132</v>
      </c>
      <c r="N92" s="50">
        <v>15771428</v>
      </c>
      <c r="O92" s="18"/>
    </row>
    <row r="93" spans="1:15" ht="31.5" x14ac:dyDescent="0.25">
      <c r="A93" s="5"/>
      <c r="B93" s="1"/>
      <c r="C93" s="7"/>
      <c r="D93" s="1"/>
      <c r="E93" s="1" t="s">
        <v>401</v>
      </c>
      <c r="F93" s="1"/>
      <c r="G93" s="20" t="s">
        <v>13</v>
      </c>
      <c r="H93" s="20"/>
      <c r="I93" s="20"/>
      <c r="J93" s="20"/>
      <c r="K93" s="20"/>
      <c r="L93" s="20"/>
      <c r="M93" s="20" t="s">
        <v>133</v>
      </c>
      <c r="N93" s="50">
        <v>14057142</v>
      </c>
      <c r="O93" s="18"/>
    </row>
    <row r="94" spans="1:15" ht="31.5" x14ac:dyDescent="0.25">
      <c r="A94" s="5"/>
      <c r="B94" s="1"/>
      <c r="C94" s="7"/>
      <c r="D94" s="1"/>
      <c r="E94" s="1" t="s">
        <v>401</v>
      </c>
      <c r="F94" s="1"/>
      <c r="G94" s="20" t="s">
        <v>13</v>
      </c>
      <c r="H94" s="20"/>
      <c r="I94" s="20"/>
      <c r="J94" s="20"/>
      <c r="K94" s="20"/>
      <c r="L94" s="20"/>
      <c r="M94" s="20" t="s">
        <v>134</v>
      </c>
      <c r="N94" s="50">
        <v>12000000</v>
      </c>
      <c r="O94" s="18"/>
    </row>
    <row r="95" spans="1:15" ht="31.5" x14ac:dyDescent="0.25">
      <c r="A95" s="5"/>
      <c r="B95" s="1"/>
      <c r="C95" s="7"/>
      <c r="D95" s="1"/>
      <c r="E95" s="1" t="s">
        <v>401</v>
      </c>
      <c r="F95" s="1"/>
      <c r="G95" s="20" t="s">
        <v>13</v>
      </c>
      <c r="H95" s="20"/>
      <c r="I95" s="20"/>
      <c r="J95" s="20"/>
      <c r="K95" s="20"/>
      <c r="L95" s="20"/>
      <c r="M95" s="20" t="s">
        <v>135</v>
      </c>
      <c r="N95" s="50">
        <v>17857144</v>
      </c>
      <c r="O95" s="18"/>
    </row>
    <row r="96" spans="1:15" ht="31.5" x14ac:dyDescent="0.25">
      <c r="A96" s="5"/>
      <c r="B96" s="1"/>
      <c r="C96" s="7"/>
      <c r="D96" s="1" t="s">
        <v>136</v>
      </c>
      <c r="E96" s="1" t="s">
        <v>401</v>
      </c>
      <c r="F96" s="1"/>
      <c r="G96" s="20" t="s">
        <v>13</v>
      </c>
      <c r="H96" s="20"/>
      <c r="I96" s="20"/>
      <c r="J96" s="20"/>
      <c r="K96" s="20"/>
      <c r="L96" s="20"/>
      <c r="M96" s="20" t="s">
        <v>444</v>
      </c>
      <c r="N96" s="17">
        <v>19666082</v>
      </c>
      <c r="O96" s="18"/>
    </row>
    <row r="97" spans="1:15" ht="31.5" x14ac:dyDescent="0.25">
      <c r="A97" s="5"/>
      <c r="B97" s="1"/>
      <c r="C97" s="7"/>
      <c r="E97" s="1" t="s">
        <v>401</v>
      </c>
      <c r="F97" s="1"/>
      <c r="G97" s="20" t="s">
        <v>13</v>
      </c>
      <c r="H97" s="20"/>
      <c r="I97" s="20"/>
      <c r="J97" s="20"/>
      <c r="K97" s="20"/>
      <c r="L97" s="20"/>
      <c r="M97" s="20" t="s">
        <v>137</v>
      </c>
      <c r="N97" s="42">
        <v>103351127</v>
      </c>
      <c r="O97" s="18"/>
    </row>
    <row r="98" spans="1:15" ht="31.5" x14ac:dyDescent="0.25">
      <c r="A98" s="5"/>
      <c r="B98" s="1"/>
      <c r="C98" s="7"/>
      <c r="D98" s="1"/>
      <c r="E98" s="1" t="s">
        <v>401</v>
      </c>
      <c r="F98" s="1"/>
      <c r="G98" s="20" t="s">
        <v>13</v>
      </c>
      <c r="H98" s="20"/>
      <c r="I98" s="20"/>
      <c r="J98" s="20"/>
      <c r="K98" s="20"/>
      <c r="L98" s="20"/>
      <c r="M98" s="20" t="s">
        <v>138</v>
      </c>
      <c r="N98" s="42">
        <v>56411399</v>
      </c>
      <c r="O98" s="18"/>
    </row>
    <row r="99" spans="1:15" ht="31.5" x14ac:dyDescent="0.25">
      <c r="A99" s="5"/>
      <c r="B99" s="1"/>
      <c r="C99" s="7"/>
      <c r="D99" s="1"/>
      <c r="E99" s="1" t="s">
        <v>401</v>
      </c>
      <c r="F99" s="1"/>
      <c r="G99" s="20" t="s">
        <v>13</v>
      </c>
      <c r="H99" s="20"/>
      <c r="I99" s="20"/>
      <c r="J99" s="20"/>
      <c r="K99" s="20"/>
      <c r="L99" s="20"/>
      <c r="M99" s="20" t="s">
        <v>139</v>
      </c>
      <c r="N99" s="42">
        <v>57650303</v>
      </c>
      <c r="O99" s="18"/>
    </row>
    <row r="100" spans="1:15" ht="31.5" x14ac:dyDescent="0.25">
      <c r="A100" s="5"/>
      <c r="B100" s="1"/>
      <c r="C100" s="7"/>
      <c r="D100" s="1"/>
      <c r="E100" s="1" t="s">
        <v>401</v>
      </c>
      <c r="F100" s="1"/>
      <c r="G100" s="20" t="s">
        <v>13</v>
      </c>
      <c r="H100" s="20"/>
      <c r="I100" s="20"/>
      <c r="J100" s="20"/>
      <c r="K100" s="20"/>
      <c r="L100" s="20"/>
      <c r="M100" s="20" t="s">
        <v>140</v>
      </c>
      <c r="N100" s="42">
        <v>37322026</v>
      </c>
      <c r="O100" s="18"/>
    </row>
    <row r="101" spans="1:15" ht="47.25" x14ac:dyDescent="0.25">
      <c r="A101" s="5"/>
      <c r="B101" s="1"/>
      <c r="C101" s="7"/>
      <c r="D101" s="1" t="s">
        <v>309</v>
      </c>
      <c r="E101" s="1" t="s">
        <v>540</v>
      </c>
      <c r="F101" s="1"/>
      <c r="G101" s="20" t="s">
        <v>13</v>
      </c>
      <c r="H101" s="20"/>
      <c r="I101" s="20"/>
      <c r="J101" s="20"/>
      <c r="K101" s="20"/>
      <c r="L101" s="20"/>
      <c r="M101" s="20" t="s">
        <v>310</v>
      </c>
      <c r="N101" s="42">
        <v>15879122</v>
      </c>
      <c r="O101" s="5"/>
    </row>
    <row r="102" spans="1:15" ht="31.5" x14ac:dyDescent="0.25">
      <c r="A102" s="5"/>
      <c r="B102" s="1"/>
      <c r="C102" s="7"/>
      <c r="D102" s="1" t="s">
        <v>312</v>
      </c>
      <c r="E102" s="1" t="s">
        <v>540</v>
      </c>
      <c r="F102" s="1"/>
      <c r="G102" s="20" t="s">
        <v>13</v>
      </c>
      <c r="H102" s="20"/>
      <c r="I102" s="20"/>
      <c r="J102" s="20"/>
      <c r="K102" s="20"/>
      <c r="L102" s="20"/>
      <c r="M102" s="20" t="s">
        <v>311</v>
      </c>
      <c r="N102" s="42">
        <v>5253564</v>
      </c>
      <c r="O102" s="5"/>
    </row>
    <row r="103" spans="1:15" ht="31.5" x14ac:dyDescent="0.25">
      <c r="A103" s="5"/>
      <c r="B103" s="1"/>
      <c r="C103" s="7"/>
      <c r="D103" s="1" t="s">
        <v>362</v>
      </c>
      <c r="E103" s="1" t="s">
        <v>540</v>
      </c>
      <c r="F103" s="1"/>
      <c r="G103" s="20" t="s">
        <v>13</v>
      </c>
      <c r="H103" s="20"/>
      <c r="I103" s="20"/>
      <c r="J103" s="20"/>
      <c r="K103" s="20"/>
      <c r="L103" s="20"/>
      <c r="M103" s="20" t="s">
        <v>363</v>
      </c>
      <c r="N103" s="42">
        <v>857552861</v>
      </c>
      <c r="O103" s="18"/>
    </row>
    <row r="104" spans="1:15" ht="47.25" x14ac:dyDescent="0.25">
      <c r="A104" s="5"/>
      <c r="B104" s="1"/>
      <c r="C104" s="7"/>
      <c r="D104" s="1"/>
      <c r="E104" s="1"/>
      <c r="F104" s="1"/>
      <c r="G104" s="20" t="s">
        <v>13</v>
      </c>
      <c r="H104" s="20"/>
      <c r="I104" s="20"/>
      <c r="J104" s="20"/>
      <c r="K104" s="20"/>
      <c r="L104" s="20"/>
      <c r="M104" s="20" t="s">
        <v>364</v>
      </c>
      <c r="N104" s="42">
        <v>1157210</v>
      </c>
      <c r="O104" s="5"/>
    </row>
    <row r="105" spans="1:15" ht="47.25" x14ac:dyDescent="0.25">
      <c r="A105" s="5"/>
      <c r="B105" s="1"/>
      <c r="C105" s="7"/>
      <c r="D105" s="1"/>
      <c r="E105" s="1"/>
      <c r="F105" s="1"/>
      <c r="G105" s="20" t="s">
        <v>13</v>
      </c>
      <c r="H105" s="20"/>
      <c r="I105" s="20"/>
      <c r="J105" s="20"/>
      <c r="K105" s="20"/>
      <c r="L105" s="20"/>
      <c r="M105" s="20" t="s">
        <v>365</v>
      </c>
      <c r="N105" s="42">
        <v>1585815</v>
      </c>
      <c r="O105" s="5"/>
    </row>
    <row r="106" spans="1:15" ht="47.25" x14ac:dyDescent="0.25">
      <c r="A106" s="5"/>
      <c r="B106" s="1"/>
      <c r="C106" s="7"/>
      <c r="D106" s="1" t="s">
        <v>366</v>
      </c>
      <c r="E106" s="1" t="s">
        <v>403</v>
      </c>
      <c r="F106" s="1" t="s">
        <v>14</v>
      </c>
      <c r="G106" s="20" t="s">
        <v>13</v>
      </c>
      <c r="H106" s="20"/>
      <c r="I106" s="20"/>
      <c r="J106" s="20"/>
      <c r="K106" s="20"/>
      <c r="L106" s="20"/>
      <c r="M106" s="20" t="s">
        <v>367</v>
      </c>
      <c r="N106" s="42">
        <v>10495298</v>
      </c>
      <c r="O106" s="5"/>
    </row>
    <row r="107" spans="1:15" ht="31.5" x14ac:dyDescent="0.25">
      <c r="A107" s="5"/>
      <c r="B107" s="1"/>
      <c r="C107" s="7"/>
      <c r="D107" s="1" t="s">
        <v>368</v>
      </c>
      <c r="E107" s="1" t="s">
        <v>541</v>
      </c>
      <c r="F107" s="1">
        <v>69</v>
      </c>
      <c r="G107" s="20" t="s">
        <v>13</v>
      </c>
      <c r="H107" s="20"/>
      <c r="I107" s="20"/>
      <c r="J107" s="20"/>
      <c r="K107" s="20">
        <v>69</v>
      </c>
      <c r="L107" s="20">
        <v>69</v>
      </c>
      <c r="M107" s="20" t="s">
        <v>369</v>
      </c>
      <c r="N107" s="42">
        <v>66807000</v>
      </c>
      <c r="O107" s="5"/>
    </row>
    <row r="108" spans="1:15" ht="63" x14ac:dyDescent="0.25">
      <c r="A108" s="5"/>
      <c r="B108" s="1"/>
      <c r="C108" s="7"/>
      <c r="D108" s="1" t="s">
        <v>370</v>
      </c>
      <c r="E108" s="1" t="s">
        <v>404</v>
      </c>
      <c r="F108" s="1"/>
      <c r="G108" s="20" t="s">
        <v>13</v>
      </c>
      <c r="H108" s="20"/>
      <c r="I108" s="20"/>
      <c r="J108" s="20"/>
      <c r="K108" s="20"/>
      <c r="L108" s="20"/>
      <c r="M108" s="20" t="s">
        <v>371</v>
      </c>
      <c r="N108" s="42">
        <v>24892651</v>
      </c>
      <c r="O108" s="18"/>
    </row>
    <row r="109" spans="1:15" ht="47.25" x14ac:dyDescent="0.25">
      <c r="A109" s="5"/>
      <c r="B109" s="1"/>
      <c r="C109" s="7"/>
      <c r="D109" s="1" t="s">
        <v>465</v>
      </c>
      <c r="E109" s="1"/>
      <c r="F109" s="1"/>
      <c r="G109" s="20" t="s">
        <v>13</v>
      </c>
      <c r="H109" s="20"/>
      <c r="I109" s="20"/>
      <c r="J109" s="20"/>
      <c r="K109" s="20"/>
      <c r="L109" s="20"/>
      <c r="M109" s="20" t="s">
        <v>465</v>
      </c>
      <c r="N109" s="42">
        <v>1610398</v>
      </c>
      <c r="O109" s="5"/>
    </row>
    <row r="110" spans="1:15" x14ac:dyDescent="0.25">
      <c r="A110" s="5"/>
      <c r="B110" s="1"/>
      <c r="C110" s="7"/>
      <c r="D110" s="1"/>
      <c r="E110" s="1"/>
      <c r="F110" s="1"/>
      <c r="G110" s="20"/>
      <c r="H110" s="20"/>
      <c r="I110" s="20"/>
      <c r="J110" s="20"/>
      <c r="K110" s="20"/>
      <c r="L110" s="20"/>
      <c r="M110" s="20"/>
      <c r="N110" s="22"/>
      <c r="O110" s="5"/>
    </row>
    <row r="111" spans="1:15" ht="26.25" customHeight="1" x14ac:dyDescent="0.25">
      <c r="A111" s="5"/>
      <c r="B111" s="1"/>
      <c r="C111" s="71" t="s">
        <v>41</v>
      </c>
      <c r="D111" s="72"/>
      <c r="E111" s="72"/>
      <c r="F111" s="72"/>
      <c r="G111" s="73"/>
      <c r="H111" s="11"/>
      <c r="I111" s="11"/>
      <c r="J111" s="11"/>
      <c r="K111" s="11"/>
      <c r="L111" s="11"/>
      <c r="M111" s="11"/>
      <c r="N111" s="44"/>
      <c r="O111" s="25"/>
    </row>
    <row r="112" spans="1:15" ht="31.5" x14ac:dyDescent="0.25">
      <c r="A112" s="5"/>
      <c r="B112" s="1"/>
      <c r="C112" s="5"/>
      <c r="D112" s="1" t="s">
        <v>141</v>
      </c>
      <c r="E112" s="1" t="s">
        <v>405</v>
      </c>
      <c r="F112" s="1">
        <v>4</v>
      </c>
      <c r="G112" s="20" t="s">
        <v>13</v>
      </c>
      <c r="H112" s="20"/>
      <c r="I112" s="20"/>
      <c r="J112" s="20"/>
      <c r="K112" s="20">
        <v>4</v>
      </c>
      <c r="L112" s="20">
        <v>4</v>
      </c>
      <c r="M112" s="20" t="s">
        <v>143</v>
      </c>
      <c r="N112" s="22"/>
      <c r="O112" s="5"/>
    </row>
    <row r="113" spans="1:15" ht="31.5" x14ac:dyDescent="0.25">
      <c r="A113" s="5"/>
      <c r="B113" s="1"/>
      <c r="C113" s="7"/>
      <c r="D113" s="1" t="s">
        <v>142</v>
      </c>
      <c r="E113" s="1" t="s">
        <v>406</v>
      </c>
      <c r="F113" s="20" t="s">
        <v>14</v>
      </c>
      <c r="G113" s="20" t="s">
        <v>13</v>
      </c>
      <c r="H113" s="20"/>
      <c r="I113" s="20"/>
      <c r="J113" s="20"/>
      <c r="K113" s="20" t="s">
        <v>14</v>
      </c>
      <c r="L113" s="20" t="s">
        <v>14</v>
      </c>
      <c r="M113" s="20" t="s">
        <v>144</v>
      </c>
      <c r="N113" s="42">
        <v>2000000</v>
      </c>
      <c r="O113" s="5"/>
    </row>
    <row r="114" spans="1:15" ht="31.5" x14ac:dyDescent="0.25">
      <c r="A114" s="5"/>
      <c r="B114" s="1"/>
      <c r="C114" s="7"/>
      <c r="D114" s="1" t="s">
        <v>313</v>
      </c>
      <c r="E114" s="1"/>
      <c r="F114" s="1">
        <v>1</v>
      </c>
      <c r="G114" s="20" t="s">
        <v>13</v>
      </c>
      <c r="H114" s="20"/>
      <c r="I114" s="20"/>
      <c r="J114" s="20"/>
      <c r="K114" s="20">
        <v>1</v>
      </c>
      <c r="L114" s="20">
        <v>1</v>
      </c>
      <c r="M114" s="20" t="s">
        <v>314</v>
      </c>
      <c r="N114" s="42">
        <v>3301425</v>
      </c>
      <c r="O114" s="5"/>
    </row>
    <row r="115" spans="1:15" ht="31.5" x14ac:dyDescent="0.25">
      <c r="A115" s="5"/>
      <c r="B115" s="1"/>
      <c r="C115" s="7"/>
      <c r="D115" s="1"/>
      <c r="E115" s="1"/>
      <c r="F115" s="1">
        <v>2</v>
      </c>
      <c r="G115" s="20" t="s">
        <v>13</v>
      </c>
      <c r="H115" s="20"/>
      <c r="I115" s="20"/>
      <c r="J115" s="20"/>
      <c r="K115" s="20">
        <v>2</v>
      </c>
      <c r="L115" s="20">
        <v>2</v>
      </c>
      <c r="M115" s="20" t="s">
        <v>315</v>
      </c>
      <c r="N115" s="42">
        <v>5092643</v>
      </c>
      <c r="O115" s="5"/>
    </row>
    <row r="116" spans="1:15" x14ac:dyDescent="0.25">
      <c r="A116" s="5"/>
      <c r="B116" s="1"/>
      <c r="C116" s="7"/>
      <c r="D116" s="1"/>
      <c r="E116" s="1"/>
      <c r="F116" s="1">
        <v>91</v>
      </c>
      <c r="G116" s="20" t="s">
        <v>13</v>
      </c>
      <c r="H116" s="20"/>
      <c r="I116" s="20"/>
      <c r="J116" s="20"/>
      <c r="K116" s="20">
        <v>104</v>
      </c>
      <c r="L116" s="20">
        <v>104</v>
      </c>
      <c r="M116" s="20" t="s">
        <v>316</v>
      </c>
      <c r="N116" s="42">
        <v>3301425</v>
      </c>
      <c r="O116" s="5"/>
    </row>
    <row r="117" spans="1:15" ht="31.5" x14ac:dyDescent="0.25">
      <c r="A117" s="5"/>
      <c r="B117" s="1"/>
      <c r="C117" s="7"/>
      <c r="D117" s="1"/>
      <c r="E117" s="1"/>
      <c r="F117" s="1"/>
      <c r="G117" s="20" t="s">
        <v>13</v>
      </c>
      <c r="H117" s="20"/>
      <c r="I117" s="20"/>
      <c r="J117" s="20"/>
      <c r="K117" s="20"/>
      <c r="L117" s="20"/>
      <c r="M117" s="23" t="s">
        <v>317</v>
      </c>
      <c r="N117" s="42">
        <v>1301425</v>
      </c>
      <c r="O117" s="5"/>
    </row>
    <row r="118" spans="1:15" ht="25.5" customHeight="1" x14ac:dyDescent="0.25">
      <c r="A118" s="5"/>
      <c r="B118" s="68" t="s">
        <v>42</v>
      </c>
      <c r="C118" s="69"/>
      <c r="D118" s="69"/>
      <c r="E118" s="69"/>
      <c r="F118" s="70"/>
      <c r="G118" s="9"/>
      <c r="H118" s="9"/>
      <c r="I118" s="9"/>
      <c r="J118" s="9"/>
      <c r="K118" s="9"/>
      <c r="L118" s="9"/>
      <c r="M118" s="9"/>
      <c r="N118" s="45"/>
      <c r="O118" s="46"/>
    </row>
    <row r="119" spans="1:15" ht="24.75" customHeight="1" x14ac:dyDescent="0.25">
      <c r="A119" s="5"/>
      <c r="B119" s="16"/>
      <c r="C119" s="71" t="s">
        <v>43</v>
      </c>
      <c r="D119" s="72"/>
      <c r="E119" s="72"/>
      <c r="F119" s="72"/>
      <c r="G119" s="73"/>
      <c r="H119" s="21"/>
      <c r="I119" s="21"/>
      <c r="J119" s="21"/>
      <c r="K119" s="21"/>
      <c r="L119" s="21"/>
      <c r="M119" s="21"/>
      <c r="N119" s="44"/>
      <c r="O119" s="25"/>
    </row>
    <row r="120" spans="1:15" ht="31.5" x14ac:dyDescent="0.25">
      <c r="A120" s="5"/>
      <c r="B120" s="1"/>
      <c r="C120" s="5"/>
      <c r="D120" s="1" t="s">
        <v>318</v>
      </c>
      <c r="E120" s="1" t="s">
        <v>489</v>
      </c>
      <c r="F120" s="1">
        <v>250</v>
      </c>
      <c r="G120" s="20" t="s">
        <v>13</v>
      </c>
      <c r="H120" s="20"/>
      <c r="I120" s="20"/>
      <c r="J120" s="20"/>
      <c r="K120" s="20">
        <v>250</v>
      </c>
      <c r="L120" s="20">
        <v>250</v>
      </c>
      <c r="M120" s="20" t="s">
        <v>319</v>
      </c>
      <c r="N120" s="42">
        <v>5602850</v>
      </c>
      <c r="O120" s="5"/>
    </row>
    <row r="121" spans="1:15" ht="31.5" x14ac:dyDescent="0.25">
      <c r="A121" s="5"/>
      <c r="B121" s="1"/>
      <c r="C121" s="7"/>
      <c r="D121" s="5"/>
      <c r="E121" s="5" t="s">
        <v>490</v>
      </c>
      <c r="F121" s="18">
        <v>28000000</v>
      </c>
      <c r="G121" s="20" t="s">
        <v>13</v>
      </c>
      <c r="H121" s="18">
        <v>28000000</v>
      </c>
      <c r="I121" s="22"/>
      <c r="J121" s="22"/>
      <c r="K121" s="22"/>
      <c r="L121" s="18">
        <v>28000000</v>
      </c>
      <c r="M121" s="20" t="s">
        <v>320</v>
      </c>
      <c r="N121" s="42">
        <v>28000000</v>
      </c>
      <c r="O121" s="5"/>
    </row>
    <row r="122" spans="1:15" x14ac:dyDescent="0.25">
      <c r="A122" s="5"/>
      <c r="B122" s="1"/>
      <c r="C122" s="7"/>
      <c r="D122" s="1"/>
      <c r="E122" s="1" t="s">
        <v>491</v>
      </c>
      <c r="F122" s="1">
        <v>1</v>
      </c>
      <c r="G122" s="20" t="s">
        <v>13</v>
      </c>
      <c r="H122" s="20"/>
      <c r="I122" s="20"/>
      <c r="J122" s="20">
        <v>1</v>
      </c>
      <c r="K122" s="20"/>
      <c r="L122" s="20">
        <v>1</v>
      </c>
      <c r="M122" s="20" t="s">
        <v>321</v>
      </c>
      <c r="N122" s="42">
        <v>1650713</v>
      </c>
      <c r="O122" s="5"/>
    </row>
    <row r="123" spans="1:15" ht="31.5" x14ac:dyDescent="0.25">
      <c r="A123" s="5"/>
      <c r="B123" s="1"/>
      <c r="C123" s="7"/>
      <c r="D123" s="1"/>
      <c r="E123" s="1" t="s">
        <v>510</v>
      </c>
      <c r="F123" s="1">
        <v>0</v>
      </c>
      <c r="G123" s="20" t="s">
        <v>13</v>
      </c>
      <c r="H123" s="20"/>
      <c r="I123" s="20"/>
      <c r="J123" s="20"/>
      <c r="K123" s="20">
        <v>1</v>
      </c>
      <c r="L123" s="20">
        <v>1</v>
      </c>
      <c r="M123" s="20" t="s">
        <v>322</v>
      </c>
      <c r="N123" s="42">
        <v>2301425</v>
      </c>
      <c r="O123" s="5"/>
    </row>
    <row r="124" spans="1:15" x14ac:dyDescent="0.25">
      <c r="A124" s="5"/>
      <c r="B124" s="1"/>
      <c r="C124" s="7"/>
      <c r="D124" s="1"/>
      <c r="E124" s="1" t="s">
        <v>492</v>
      </c>
      <c r="F124" s="1">
        <v>0</v>
      </c>
      <c r="G124" s="20" t="s">
        <v>13</v>
      </c>
      <c r="H124" s="20"/>
      <c r="I124" s="20">
        <v>1</v>
      </c>
      <c r="J124" s="20"/>
      <c r="K124" s="20"/>
      <c r="L124" s="20">
        <v>1</v>
      </c>
      <c r="M124" s="20" t="s">
        <v>323</v>
      </c>
      <c r="N124" s="42">
        <v>1063391</v>
      </c>
      <c r="O124" s="5"/>
    </row>
    <row r="125" spans="1:15" ht="31.5" x14ac:dyDescent="0.25">
      <c r="A125" s="5"/>
      <c r="B125" s="1"/>
      <c r="C125" s="7"/>
      <c r="D125" s="1"/>
      <c r="E125" s="1" t="s">
        <v>509</v>
      </c>
      <c r="F125" s="1">
        <v>1</v>
      </c>
      <c r="G125" s="20" t="s">
        <v>13</v>
      </c>
      <c r="H125" s="20"/>
      <c r="I125" s="20"/>
      <c r="J125" s="20"/>
      <c r="K125" s="20">
        <v>1</v>
      </c>
      <c r="L125" s="20">
        <v>1</v>
      </c>
      <c r="M125" s="20" t="s">
        <v>508</v>
      </c>
      <c r="N125" s="42">
        <v>0</v>
      </c>
      <c r="O125" s="5"/>
    </row>
    <row r="126" spans="1:15" ht="31.5" x14ac:dyDescent="0.25">
      <c r="A126" s="5"/>
      <c r="B126" s="1"/>
      <c r="C126" s="7"/>
      <c r="D126" s="1"/>
      <c r="E126" s="1" t="s">
        <v>493</v>
      </c>
      <c r="F126" s="1">
        <v>4</v>
      </c>
      <c r="G126" s="20" t="s">
        <v>13</v>
      </c>
      <c r="H126" s="20">
        <v>1</v>
      </c>
      <c r="I126" s="20">
        <v>1</v>
      </c>
      <c r="J126" s="20">
        <v>1</v>
      </c>
      <c r="K126" s="20">
        <v>1</v>
      </c>
      <c r="L126" s="20">
        <v>4</v>
      </c>
      <c r="M126" s="20" t="s">
        <v>324</v>
      </c>
      <c r="N126" s="42">
        <v>1723676</v>
      </c>
      <c r="O126" s="5"/>
    </row>
    <row r="127" spans="1:15" ht="31.5" x14ac:dyDescent="0.25">
      <c r="A127" s="5"/>
      <c r="B127" s="1"/>
      <c r="C127" s="7"/>
      <c r="D127" s="1" t="s">
        <v>325</v>
      </c>
      <c r="E127" s="1" t="s">
        <v>493</v>
      </c>
      <c r="F127" s="1">
        <v>0</v>
      </c>
      <c r="G127" s="20" t="s">
        <v>13</v>
      </c>
      <c r="H127" s="20">
        <v>1</v>
      </c>
      <c r="I127" s="20">
        <v>1</v>
      </c>
      <c r="J127" s="20">
        <v>1</v>
      </c>
      <c r="K127" s="20">
        <v>1</v>
      </c>
      <c r="L127" s="20">
        <v>4</v>
      </c>
      <c r="M127" s="20" t="s">
        <v>326</v>
      </c>
      <c r="N127" s="42">
        <v>5000000</v>
      </c>
      <c r="O127" s="5"/>
    </row>
    <row r="128" spans="1:15" ht="31.5" x14ac:dyDescent="0.25">
      <c r="A128" s="5"/>
      <c r="B128" s="1"/>
      <c r="C128" s="7"/>
      <c r="D128" s="1"/>
      <c r="E128" s="1"/>
      <c r="F128" s="1">
        <v>0</v>
      </c>
      <c r="G128" s="20" t="s">
        <v>13</v>
      </c>
      <c r="H128" s="20"/>
      <c r="I128" s="20"/>
      <c r="J128" s="20"/>
      <c r="K128" s="20">
        <v>1</v>
      </c>
      <c r="L128" s="20">
        <v>1</v>
      </c>
      <c r="M128" s="20" t="s">
        <v>327</v>
      </c>
      <c r="N128" s="42">
        <v>20000000</v>
      </c>
      <c r="O128" s="5"/>
    </row>
    <row r="129" spans="1:15" ht="63" x14ac:dyDescent="0.25">
      <c r="A129" s="5"/>
      <c r="B129" s="1"/>
      <c r="C129" s="7"/>
      <c r="D129" s="1" t="s">
        <v>145</v>
      </c>
      <c r="E129" s="1" t="s">
        <v>493</v>
      </c>
      <c r="F129" s="1">
        <v>0</v>
      </c>
      <c r="G129" s="20" t="s">
        <v>13</v>
      </c>
      <c r="H129" s="20"/>
      <c r="I129" s="20"/>
      <c r="J129" s="20">
        <v>1</v>
      </c>
      <c r="K129" s="20"/>
      <c r="L129" s="20">
        <v>1</v>
      </c>
      <c r="M129" s="20" t="s">
        <v>437</v>
      </c>
      <c r="N129" s="42">
        <v>1015601</v>
      </c>
      <c r="O129" s="5"/>
    </row>
    <row r="130" spans="1:15" ht="31.5" x14ac:dyDescent="0.25">
      <c r="A130" s="5"/>
      <c r="B130" s="1"/>
      <c r="C130" s="7"/>
      <c r="D130" s="1" t="s">
        <v>146</v>
      </c>
      <c r="E130" s="1" t="s">
        <v>493</v>
      </c>
      <c r="F130" s="1">
        <v>0</v>
      </c>
      <c r="G130" s="20" t="s">
        <v>13</v>
      </c>
      <c r="H130" s="20">
        <v>1</v>
      </c>
      <c r="I130" s="20">
        <v>1</v>
      </c>
      <c r="J130" s="20">
        <v>1</v>
      </c>
      <c r="K130" s="20">
        <v>1</v>
      </c>
      <c r="L130" s="20">
        <v>4</v>
      </c>
      <c r="M130" s="20" t="s">
        <v>438</v>
      </c>
      <c r="N130" s="42">
        <v>7674854</v>
      </c>
      <c r="O130" s="5"/>
    </row>
    <row r="131" spans="1:15" ht="78.75" x14ac:dyDescent="0.25">
      <c r="A131" s="5"/>
      <c r="B131" s="1"/>
      <c r="C131" s="7"/>
      <c r="D131" s="1" t="s">
        <v>147</v>
      </c>
      <c r="E131" s="1" t="s">
        <v>494</v>
      </c>
      <c r="F131" s="39"/>
      <c r="G131" s="20" t="s">
        <v>13</v>
      </c>
      <c r="H131" s="20"/>
      <c r="I131" s="20"/>
      <c r="J131" s="38">
        <v>0.8</v>
      </c>
      <c r="K131" s="20"/>
      <c r="L131" s="38">
        <v>0.8</v>
      </c>
      <c r="M131" s="20" t="s">
        <v>439</v>
      </c>
      <c r="N131" s="42">
        <v>15846585</v>
      </c>
      <c r="O131" s="5"/>
    </row>
    <row r="132" spans="1:15" ht="47.25" x14ac:dyDescent="0.25">
      <c r="A132" s="5"/>
      <c r="B132" s="1"/>
      <c r="C132" s="7"/>
      <c r="D132" s="1" t="s">
        <v>148</v>
      </c>
      <c r="E132" s="1" t="s">
        <v>494</v>
      </c>
      <c r="F132" s="40">
        <v>1</v>
      </c>
      <c r="G132" s="20" t="s">
        <v>13</v>
      </c>
      <c r="H132" s="40">
        <v>1</v>
      </c>
      <c r="I132" s="40">
        <v>1</v>
      </c>
      <c r="J132" s="40">
        <v>1</v>
      </c>
      <c r="K132" s="40">
        <v>1</v>
      </c>
      <c r="L132" s="40">
        <v>1</v>
      </c>
      <c r="M132" s="20" t="s">
        <v>440</v>
      </c>
      <c r="N132" s="42">
        <v>1500000</v>
      </c>
      <c r="O132" s="5"/>
    </row>
    <row r="133" spans="1:15" ht="31.5" x14ac:dyDescent="0.25">
      <c r="A133" s="5"/>
      <c r="B133" s="1"/>
      <c r="C133" s="7"/>
      <c r="D133" s="5" t="s">
        <v>151</v>
      </c>
      <c r="E133" s="1" t="s">
        <v>495</v>
      </c>
      <c r="F133" s="5">
        <v>1</v>
      </c>
      <c r="G133" s="20" t="s">
        <v>13</v>
      </c>
      <c r="H133" s="22"/>
      <c r="I133" s="22">
        <v>1</v>
      </c>
      <c r="J133" s="22"/>
      <c r="K133" s="22"/>
      <c r="L133" s="22">
        <v>1</v>
      </c>
      <c r="M133" s="23" t="s">
        <v>149</v>
      </c>
      <c r="N133" s="42">
        <v>1838942</v>
      </c>
      <c r="O133" s="5"/>
    </row>
    <row r="134" spans="1:15" ht="47.25" x14ac:dyDescent="0.25">
      <c r="A134" s="5"/>
      <c r="B134" s="1"/>
      <c r="C134" s="7"/>
      <c r="D134" s="5"/>
      <c r="E134" s="5" t="s">
        <v>496</v>
      </c>
      <c r="F134" s="5">
        <v>1</v>
      </c>
      <c r="G134" s="20" t="s">
        <v>13</v>
      </c>
      <c r="H134" s="22"/>
      <c r="I134" s="22">
        <v>1</v>
      </c>
      <c r="J134" s="22"/>
      <c r="K134" s="22"/>
      <c r="L134" s="22">
        <v>1</v>
      </c>
      <c r="M134" s="20" t="s">
        <v>150</v>
      </c>
      <c r="N134" s="42">
        <v>787308</v>
      </c>
      <c r="O134" s="5"/>
    </row>
    <row r="135" spans="1:15" ht="31.5" x14ac:dyDescent="0.25">
      <c r="A135" s="5"/>
      <c r="B135" s="1"/>
      <c r="C135" s="7"/>
      <c r="D135" s="1" t="s">
        <v>152</v>
      </c>
      <c r="E135" s="1"/>
      <c r="F135" s="1"/>
      <c r="G135" s="20"/>
      <c r="H135" s="20"/>
      <c r="I135" s="20"/>
      <c r="J135" s="20"/>
      <c r="K135" s="20"/>
      <c r="L135" s="20"/>
      <c r="M135" s="20" t="s">
        <v>152</v>
      </c>
      <c r="N135" s="42">
        <v>3000000</v>
      </c>
      <c r="O135" s="5"/>
    </row>
    <row r="136" spans="1:15" x14ac:dyDescent="0.25">
      <c r="A136" s="5"/>
      <c r="B136" s="1"/>
      <c r="C136" s="7"/>
      <c r="D136" s="1" t="s">
        <v>153</v>
      </c>
      <c r="E136" s="1"/>
      <c r="F136" s="1"/>
      <c r="G136" s="20"/>
      <c r="H136" s="20"/>
      <c r="I136" s="20"/>
      <c r="J136" s="20"/>
      <c r="K136" s="20"/>
      <c r="L136" s="20"/>
      <c r="M136" s="20" t="s">
        <v>154</v>
      </c>
      <c r="N136" s="42">
        <v>606994722</v>
      </c>
      <c r="O136" s="5"/>
    </row>
    <row r="137" spans="1:15" x14ac:dyDescent="0.25">
      <c r="A137" s="5"/>
      <c r="B137" s="1"/>
      <c r="C137" s="7"/>
      <c r="D137" s="1"/>
      <c r="E137" s="1"/>
      <c r="F137" s="1"/>
      <c r="G137" s="24"/>
      <c r="H137" s="24"/>
      <c r="I137" s="24"/>
      <c r="J137" s="24"/>
      <c r="K137" s="24"/>
      <c r="L137" s="24"/>
      <c r="M137" s="24"/>
      <c r="N137" s="22"/>
      <c r="O137" s="5"/>
    </row>
    <row r="138" spans="1:15" ht="30" customHeight="1" x14ac:dyDescent="0.25">
      <c r="A138" s="5"/>
      <c r="B138" s="1"/>
      <c r="C138" s="71" t="s">
        <v>44</v>
      </c>
      <c r="D138" s="72"/>
      <c r="E138" s="72"/>
      <c r="F138" s="72"/>
      <c r="G138" s="73"/>
      <c r="H138" s="11"/>
      <c r="I138" s="11"/>
      <c r="J138" s="11"/>
      <c r="K138" s="11"/>
      <c r="L138" s="11"/>
      <c r="M138" s="11"/>
      <c r="N138" s="44"/>
      <c r="O138" s="25"/>
    </row>
    <row r="139" spans="1:15" ht="31.5" x14ac:dyDescent="0.25">
      <c r="A139" s="5"/>
      <c r="B139" s="1"/>
      <c r="C139" s="5"/>
      <c r="D139" s="1" t="s">
        <v>155</v>
      </c>
      <c r="E139" s="1" t="s">
        <v>546</v>
      </c>
      <c r="F139" s="1"/>
      <c r="G139" s="20" t="s">
        <v>13</v>
      </c>
      <c r="H139" s="20"/>
      <c r="I139" s="20"/>
      <c r="J139" s="20"/>
      <c r="K139" s="20"/>
      <c r="L139" s="20"/>
      <c r="M139" s="20" t="s">
        <v>156</v>
      </c>
      <c r="N139" s="42">
        <v>1683000</v>
      </c>
      <c r="O139" s="5"/>
    </row>
    <row r="140" spans="1:15" ht="31.5" x14ac:dyDescent="0.25">
      <c r="A140" s="5"/>
      <c r="B140" s="1"/>
      <c r="C140" s="7"/>
      <c r="D140" s="1" t="s">
        <v>157</v>
      </c>
      <c r="E140" s="1" t="s">
        <v>546</v>
      </c>
      <c r="F140" s="1"/>
      <c r="G140" s="20" t="s">
        <v>13</v>
      </c>
      <c r="H140" s="20"/>
      <c r="I140" s="20"/>
      <c r="J140" s="20"/>
      <c r="K140" s="20"/>
      <c r="L140" s="20"/>
      <c r="M140" s="20" t="s">
        <v>158</v>
      </c>
      <c r="N140" s="42">
        <v>6171000</v>
      </c>
      <c r="O140" s="5"/>
    </row>
    <row r="141" spans="1:15" x14ac:dyDescent="0.25">
      <c r="A141" s="5"/>
      <c r="B141" s="1"/>
      <c r="C141" s="7"/>
      <c r="D141" s="5" t="s">
        <v>329</v>
      </c>
      <c r="E141" s="5"/>
      <c r="F141" s="5"/>
      <c r="G141" s="20" t="s">
        <v>13</v>
      </c>
      <c r="H141" s="22"/>
      <c r="I141" s="22"/>
      <c r="J141" s="22"/>
      <c r="K141" s="22"/>
      <c r="L141" s="22"/>
      <c r="M141" s="22" t="s">
        <v>328</v>
      </c>
      <c r="N141" s="42">
        <v>7565000</v>
      </c>
      <c r="O141" s="5"/>
    </row>
    <row r="142" spans="1:15" ht="23.25" customHeight="1" x14ac:dyDescent="0.25">
      <c r="A142" s="5"/>
      <c r="B142" s="1"/>
      <c r="C142" s="71" t="s">
        <v>45</v>
      </c>
      <c r="D142" s="72"/>
      <c r="E142" s="72"/>
      <c r="F142" s="72"/>
      <c r="G142" s="73"/>
      <c r="H142" s="11"/>
      <c r="I142" s="11"/>
      <c r="J142" s="11"/>
      <c r="K142" s="11"/>
      <c r="L142" s="11"/>
      <c r="M142" s="11"/>
      <c r="N142" s="44"/>
      <c r="O142" s="25"/>
    </row>
    <row r="143" spans="1:15" ht="31.5" x14ac:dyDescent="0.25">
      <c r="A143" s="5"/>
      <c r="B143" s="1"/>
      <c r="C143" s="5"/>
      <c r="D143" s="1" t="s">
        <v>330</v>
      </c>
      <c r="E143" s="1" t="s">
        <v>547</v>
      </c>
      <c r="F143" s="1">
        <v>4</v>
      </c>
      <c r="G143" s="20" t="s">
        <v>13</v>
      </c>
      <c r="H143" s="20">
        <v>1</v>
      </c>
      <c r="I143" s="20">
        <v>1</v>
      </c>
      <c r="J143" s="20">
        <v>1</v>
      </c>
      <c r="K143" s="20">
        <v>1</v>
      </c>
      <c r="L143" s="20">
        <v>4</v>
      </c>
      <c r="M143" s="20" t="s">
        <v>331</v>
      </c>
      <c r="N143" s="42">
        <v>14760000</v>
      </c>
      <c r="O143" s="5"/>
    </row>
    <row r="144" spans="1:15" ht="31.5" x14ac:dyDescent="0.25">
      <c r="A144" s="5"/>
      <c r="B144" s="1"/>
      <c r="C144" s="7"/>
      <c r="D144" s="1"/>
      <c r="E144" s="1" t="s">
        <v>548</v>
      </c>
      <c r="F144" s="1">
        <v>2</v>
      </c>
      <c r="G144" s="20" t="s">
        <v>13</v>
      </c>
      <c r="H144" s="20">
        <v>2</v>
      </c>
      <c r="I144" s="20"/>
      <c r="J144" s="20"/>
      <c r="K144" s="20"/>
      <c r="L144" s="20">
        <v>2</v>
      </c>
      <c r="M144" s="20" t="s">
        <v>332</v>
      </c>
      <c r="N144" s="42">
        <v>21935333</v>
      </c>
      <c r="O144" s="5"/>
    </row>
    <row r="145" spans="1:15" ht="47.25" x14ac:dyDescent="0.25">
      <c r="A145" s="5"/>
      <c r="B145" s="1"/>
      <c r="C145" s="7"/>
      <c r="D145" s="1"/>
      <c r="E145" s="1" t="s">
        <v>549</v>
      </c>
      <c r="F145" s="1">
        <v>4</v>
      </c>
      <c r="G145" s="20" t="s">
        <v>13</v>
      </c>
      <c r="H145" s="20">
        <v>1</v>
      </c>
      <c r="I145" s="20">
        <v>1</v>
      </c>
      <c r="J145" s="20">
        <v>1</v>
      </c>
      <c r="K145" s="20">
        <v>1</v>
      </c>
      <c r="L145" s="20">
        <v>4</v>
      </c>
      <c r="M145" s="20" t="s">
        <v>333</v>
      </c>
      <c r="N145" s="42">
        <v>11650713</v>
      </c>
      <c r="O145" s="5"/>
    </row>
    <row r="146" spans="1:15" ht="21.75" customHeight="1" x14ac:dyDescent="0.25">
      <c r="A146" s="5"/>
      <c r="B146" s="1"/>
      <c r="C146" s="71" t="s">
        <v>46</v>
      </c>
      <c r="D146" s="72"/>
      <c r="E146" s="72"/>
      <c r="F146" s="72"/>
      <c r="G146" s="73"/>
      <c r="H146" s="21"/>
      <c r="I146" s="21"/>
      <c r="J146" s="21"/>
      <c r="K146" s="21"/>
      <c r="L146" s="21"/>
      <c r="M146" s="21"/>
      <c r="N146" s="44"/>
      <c r="O146" s="25"/>
    </row>
    <row r="147" spans="1:15" ht="78.75" x14ac:dyDescent="0.25">
      <c r="A147" s="5"/>
      <c r="B147" s="1"/>
      <c r="C147" s="5"/>
      <c r="D147" s="1" t="s">
        <v>159</v>
      </c>
      <c r="E147" s="1"/>
      <c r="F147" s="1">
        <v>4</v>
      </c>
      <c r="G147" s="20" t="s">
        <v>13</v>
      </c>
      <c r="H147" s="20">
        <v>1</v>
      </c>
      <c r="I147" s="20">
        <v>1</v>
      </c>
      <c r="J147" s="20">
        <v>1</v>
      </c>
      <c r="K147" s="20">
        <v>1</v>
      </c>
      <c r="L147" s="20">
        <v>4</v>
      </c>
      <c r="M147" s="20" t="s">
        <v>497</v>
      </c>
      <c r="N147" s="42">
        <v>1300000</v>
      </c>
      <c r="O147" s="5"/>
    </row>
    <row r="148" spans="1:15" ht="78.75" x14ac:dyDescent="0.25">
      <c r="A148" s="5"/>
      <c r="B148" s="1"/>
      <c r="C148" s="7"/>
      <c r="D148" s="1" t="s">
        <v>160</v>
      </c>
      <c r="E148" s="1" t="s">
        <v>498</v>
      </c>
      <c r="F148" s="1">
        <v>4</v>
      </c>
      <c r="G148" s="20" t="s">
        <v>13</v>
      </c>
      <c r="H148" s="20">
        <v>1</v>
      </c>
      <c r="I148" s="20">
        <v>1</v>
      </c>
      <c r="J148" s="20">
        <v>1</v>
      </c>
      <c r="K148" s="20">
        <v>1</v>
      </c>
      <c r="L148" s="20">
        <v>4</v>
      </c>
      <c r="M148" s="20" t="s">
        <v>161</v>
      </c>
      <c r="N148" s="42">
        <v>700000</v>
      </c>
      <c r="O148" s="5"/>
    </row>
    <row r="149" spans="1:15" x14ac:dyDescent="0.25">
      <c r="A149" s="5"/>
      <c r="B149" s="1"/>
      <c r="C149" s="7"/>
      <c r="D149" s="1"/>
      <c r="E149" s="1"/>
      <c r="F149" s="1"/>
      <c r="G149" s="24"/>
      <c r="H149" s="24"/>
      <c r="I149" s="24"/>
      <c r="J149" s="24"/>
      <c r="K149" s="24"/>
      <c r="L149" s="24"/>
      <c r="M149" s="24"/>
      <c r="N149" s="22"/>
      <c r="O149" s="5"/>
    </row>
    <row r="150" spans="1:15" ht="21.75" customHeight="1" x14ac:dyDescent="0.25">
      <c r="A150" s="5"/>
      <c r="B150" s="68" t="s">
        <v>47</v>
      </c>
      <c r="C150" s="69"/>
      <c r="D150" s="69"/>
      <c r="E150" s="69"/>
      <c r="F150" s="70"/>
      <c r="G150" s="9"/>
      <c r="H150" s="9"/>
      <c r="I150" s="9"/>
      <c r="J150" s="9"/>
      <c r="K150" s="9"/>
      <c r="L150" s="9"/>
      <c r="M150" s="9"/>
      <c r="N150" s="45"/>
      <c r="O150" s="46"/>
    </row>
    <row r="151" spans="1:15" ht="33.75" customHeight="1" x14ac:dyDescent="0.25">
      <c r="A151" s="5"/>
      <c r="B151" s="16"/>
      <c r="C151" s="71" t="s">
        <v>48</v>
      </c>
      <c r="D151" s="72"/>
      <c r="E151" s="72"/>
      <c r="F151" s="72"/>
      <c r="G151" s="73"/>
      <c r="H151" s="11"/>
      <c r="I151" s="11"/>
      <c r="J151" s="11"/>
      <c r="K151" s="11"/>
      <c r="L151" s="11"/>
      <c r="M151" s="11"/>
      <c r="N151" s="44"/>
      <c r="O151" s="25"/>
    </row>
    <row r="152" spans="1:15" x14ac:dyDescent="0.25">
      <c r="A152" s="5"/>
      <c r="B152" s="1"/>
      <c r="C152" s="5"/>
      <c r="D152" s="1" t="s">
        <v>162</v>
      </c>
      <c r="E152" s="1"/>
      <c r="F152" s="1"/>
      <c r="G152" s="20" t="s">
        <v>13</v>
      </c>
      <c r="H152" s="20">
        <v>1</v>
      </c>
      <c r="I152" s="20">
        <v>1</v>
      </c>
      <c r="J152" s="20">
        <v>1</v>
      </c>
      <c r="K152" s="20">
        <v>1</v>
      </c>
      <c r="L152" s="20">
        <v>4</v>
      </c>
      <c r="M152" s="20" t="s">
        <v>164</v>
      </c>
      <c r="N152" s="42">
        <v>1923850247</v>
      </c>
      <c r="O152" s="5"/>
    </row>
    <row r="153" spans="1:15" x14ac:dyDescent="0.25">
      <c r="A153" s="5"/>
      <c r="B153" s="1"/>
      <c r="C153" s="7"/>
      <c r="D153" s="1" t="s">
        <v>163</v>
      </c>
      <c r="E153" s="1"/>
      <c r="F153" s="1"/>
      <c r="G153" s="20" t="s">
        <v>13</v>
      </c>
      <c r="H153" s="20"/>
      <c r="I153" s="20"/>
      <c r="J153" s="20"/>
      <c r="K153" s="20"/>
      <c r="L153" s="20"/>
      <c r="M153" s="20" t="s">
        <v>165</v>
      </c>
      <c r="N153" s="42">
        <v>10053358</v>
      </c>
      <c r="O153" s="5"/>
    </row>
    <row r="154" spans="1:15" ht="31.5" x14ac:dyDescent="0.25">
      <c r="A154" s="5"/>
      <c r="B154" s="1"/>
      <c r="C154" s="7"/>
      <c r="D154" s="1" t="s">
        <v>166</v>
      </c>
      <c r="E154" s="1"/>
      <c r="F154" s="1"/>
      <c r="G154" s="20" t="s">
        <v>13</v>
      </c>
      <c r="H154" s="20">
        <v>1</v>
      </c>
      <c r="I154" s="20">
        <v>1</v>
      </c>
      <c r="J154" s="20">
        <v>1</v>
      </c>
      <c r="K154" s="20">
        <v>1</v>
      </c>
      <c r="L154" s="20">
        <v>4</v>
      </c>
      <c r="M154" s="20" t="s">
        <v>167</v>
      </c>
      <c r="N154" s="42">
        <v>433956604</v>
      </c>
      <c r="O154" s="5"/>
    </row>
    <row r="155" spans="1:15" ht="31.5" x14ac:dyDescent="0.25">
      <c r="A155" s="5"/>
      <c r="B155" s="1"/>
      <c r="C155" s="7"/>
      <c r="D155" s="1" t="s">
        <v>168</v>
      </c>
      <c r="E155" s="1"/>
      <c r="F155" s="1"/>
      <c r="G155" s="20" t="s">
        <v>13</v>
      </c>
      <c r="H155" s="20">
        <v>1</v>
      </c>
      <c r="I155" s="20">
        <v>1</v>
      </c>
      <c r="J155" s="20">
        <v>1</v>
      </c>
      <c r="K155" s="20">
        <v>1</v>
      </c>
      <c r="L155" s="20">
        <v>4</v>
      </c>
      <c r="M155" s="20" t="s">
        <v>169</v>
      </c>
      <c r="N155" s="42">
        <v>19143589</v>
      </c>
      <c r="O155" s="5"/>
    </row>
    <row r="156" spans="1:15" x14ac:dyDescent="0.25">
      <c r="A156" s="5"/>
      <c r="B156" s="1"/>
      <c r="C156" s="7"/>
      <c r="D156" s="1" t="s">
        <v>170</v>
      </c>
      <c r="E156" s="1"/>
      <c r="F156" s="1"/>
      <c r="G156" s="20" t="s">
        <v>13</v>
      </c>
      <c r="H156" s="20">
        <v>1</v>
      </c>
      <c r="I156" s="20">
        <v>1</v>
      </c>
      <c r="J156" s="20">
        <v>1</v>
      </c>
      <c r="K156" s="20">
        <v>1</v>
      </c>
      <c r="L156" s="20">
        <v>4</v>
      </c>
      <c r="M156" s="20" t="s">
        <v>171</v>
      </c>
      <c r="N156" s="42">
        <v>1231294</v>
      </c>
      <c r="O156" s="5"/>
    </row>
    <row r="157" spans="1:15" ht="31.5" x14ac:dyDescent="0.25">
      <c r="A157" s="5"/>
      <c r="B157" s="1"/>
      <c r="C157" s="7"/>
      <c r="D157" s="1" t="s">
        <v>172</v>
      </c>
      <c r="E157" s="1"/>
      <c r="F157" s="1"/>
      <c r="G157" s="20" t="s">
        <v>13</v>
      </c>
      <c r="H157" s="20">
        <v>1</v>
      </c>
      <c r="I157" s="20">
        <v>1</v>
      </c>
      <c r="J157" s="20">
        <v>1</v>
      </c>
      <c r="K157" s="20">
        <v>1</v>
      </c>
      <c r="L157" s="20">
        <v>4</v>
      </c>
      <c r="M157" s="20" t="s">
        <v>173</v>
      </c>
      <c r="N157" s="42">
        <v>5664000</v>
      </c>
      <c r="O157" s="5"/>
    </row>
    <row r="158" spans="1:15" ht="31.5" x14ac:dyDescent="0.25">
      <c r="A158" s="5"/>
      <c r="B158" s="1"/>
      <c r="C158" s="7"/>
      <c r="D158" s="1" t="s">
        <v>174</v>
      </c>
      <c r="E158" s="1"/>
      <c r="F158" s="1"/>
      <c r="G158" s="20" t="s">
        <v>13</v>
      </c>
      <c r="H158" s="20">
        <v>1</v>
      </c>
      <c r="I158" s="20">
        <v>1</v>
      </c>
      <c r="J158" s="20">
        <v>1</v>
      </c>
      <c r="K158" s="20">
        <v>1</v>
      </c>
      <c r="L158" s="20">
        <v>4</v>
      </c>
      <c r="M158" s="20" t="s">
        <v>175</v>
      </c>
      <c r="N158" s="42">
        <v>1139026</v>
      </c>
      <c r="O158" s="5"/>
    </row>
    <row r="159" spans="1:15" ht="31.5" x14ac:dyDescent="0.25">
      <c r="A159" s="5"/>
      <c r="B159" s="1"/>
      <c r="C159" s="7"/>
      <c r="D159" s="1" t="s">
        <v>177</v>
      </c>
      <c r="E159" s="1" t="s">
        <v>542</v>
      </c>
      <c r="F159" s="1">
        <v>1</v>
      </c>
      <c r="G159" s="20" t="s">
        <v>13</v>
      </c>
      <c r="H159" s="20"/>
      <c r="I159" s="20">
        <v>1</v>
      </c>
      <c r="J159" s="20"/>
      <c r="K159" s="20"/>
      <c r="L159" s="20">
        <v>1</v>
      </c>
      <c r="M159" s="20" t="s">
        <v>176</v>
      </c>
      <c r="N159" s="42">
        <v>3000000</v>
      </c>
      <c r="O159" s="5"/>
    </row>
    <row r="160" spans="1:15" ht="31.5" x14ac:dyDescent="0.25">
      <c r="A160" s="5"/>
      <c r="B160" s="1"/>
      <c r="C160" s="7"/>
      <c r="D160" s="1" t="s">
        <v>178</v>
      </c>
      <c r="E160" s="1"/>
      <c r="F160" s="1"/>
      <c r="G160" s="20" t="s">
        <v>13</v>
      </c>
      <c r="H160" s="20">
        <v>1</v>
      </c>
      <c r="I160" s="20">
        <v>1</v>
      </c>
      <c r="J160" s="20">
        <v>1</v>
      </c>
      <c r="K160" s="20">
        <v>1</v>
      </c>
      <c r="L160" s="20">
        <v>4</v>
      </c>
      <c r="M160" s="20" t="s">
        <v>543</v>
      </c>
      <c r="N160" s="42">
        <v>13948046</v>
      </c>
      <c r="O160" s="5"/>
    </row>
    <row r="161" spans="1:16" ht="31.5" x14ac:dyDescent="0.25">
      <c r="A161" s="5"/>
      <c r="B161" s="1"/>
      <c r="C161" s="7"/>
      <c r="D161" s="1" t="s">
        <v>448</v>
      </c>
      <c r="E161" s="1"/>
      <c r="F161" s="1"/>
      <c r="G161" s="20" t="s">
        <v>13</v>
      </c>
      <c r="H161" s="20"/>
      <c r="I161" s="20"/>
      <c r="J161" s="20"/>
      <c r="K161" s="20"/>
      <c r="L161" s="20"/>
      <c r="M161" s="20" t="s">
        <v>447</v>
      </c>
      <c r="N161" s="43">
        <v>2484188605</v>
      </c>
      <c r="O161" s="18"/>
      <c r="P161" s="43"/>
    </row>
    <row r="162" spans="1:16" ht="31.5" x14ac:dyDescent="0.25">
      <c r="A162" s="5"/>
      <c r="B162" s="1"/>
      <c r="C162" s="7"/>
      <c r="D162" s="1" t="s">
        <v>446</v>
      </c>
      <c r="E162" s="1"/>
      <c r="F162" s="1"/>
      <c r="G162" s="20" t="s">
        <v>13</v>
      </c>
      <c r="H162" s="20"/>
      <c r="I162" s="20"/>
      <c r="J162" s="20"/>
      <c r="K162" s="20"/>
      <c r="L162" s="20"/>
      <c r="M162" s="20" t="s">
        <v>445</v>
      </c>
      <c r="N162" s="42">
        <v>1172323488</v>
      </c>
      <c r="O162" s="5"/>
      <c r="P162" s="17"/>
    </row>
    <row r="163" spans="1:16" ht="31.5" x14ac:dyDescent="0.25">
      <c r="A163" s="5"/>
      <c r="B163" s="1"/>
      <c r="C163" s="7"/>
      <c r="D163" s="1" t="s">
        <v>179</v>
      </c>
      <c r="E163" s="1"/>
      <c r="F163" s="1"/>
      <c r="G163" s="20" t="s">
        <v>13</v>
      </c>
      <c r="H163" s="20">
        <v>1</v>
      </c>
      <c r="I163" s="20">
        <v>1</v>
      </c>
      <c r="J163" s="20">
        <v>1</v>
      </c>
      <c r="K163" s="20">
        <v>1</v>
      </c>
      <c r="L163" s="20">
        <v>4</v>
      </c>
      <c r="M163" s="20" t="s">
        <v>544</v>
      </c>
      <c r="N163" s="42">
        <v>569310934</v>
      </c>
      <c r="O163" s="5"/>
      <c r="P163" s="17"/>
    </row>
    <row r="164" spans="1:16" ht="47.25" x14ac:dyDescent="0.25">
      <c r="A164" s="5"/>
      <c r="B164" s="1"/>
      <c r="C164" s="7"/>
      <c r="D164" s="1" t="s">
        <v>334</v>
      </c>
      <c r="E164" s="1"/>
      <c r="F164" s="1">
        <v>12</v>
      </c>
      <c r="G164" s="20" t="s">
        <v>13</v>
      </c>
      <c r="H164" s="20">
        <v>3</v>
      </c>
      <c r="I164" s="20">
        <v>3</v>
      </c>
      <c r="J164" s="20">
        <v>3</v>
      </c>
      <c r="K164" s="20">
        <v>3</v>
      </c>
      <c r="L164" s="20">
        <v>12</v>
      </c>
      <c r="M164" s="20" t="s">
        <v>545</v>
      </c>
      <c r="N164" s="42">
        <v>11287826</v>
      </c>
      <c r="O164" s="5"/>
    </row>
    <row r="165" spans="1:16" x14ac:dyDescent="0.25">
      <c r="A165" s="5"/>
      <c r="B165" s="1"/>
      <c r="C165" s="7"/>
      <c r="D165" s="1"/>
      <c r="E165" s="1"/>
      <c r="F165" s="1"/>
      <c r="G165" s="20" t="s">
        <v>13</v>
      </c>
      <c r="H165" s="20">
        <v>1</v>
      </c>
      <c r="I165" s="20">
        <v>1</v>
      </c>
      <c r="J165" s="20">
        <v>1</v>
      </c>
      <c r="K165" s="20">
        <v>1</v>
      </c>
      <c r="L165" s="20">
        <v>4</v>
      </c>
      <c r="M165" s="20" t="s">
        <v>335</v>
      </c>
      <c r="N165" s="42">
        <v>1000000</v>
      </c>
      <c r="O165" s="5"/>
    </row>
    <row r="166" spans="1:16" x14ac:dyDescent="0.25">
      <c r="A166" s="5"/>
      <c r="B166" s="1"/>
      <c r="C166" s="7"/>
      <c r="D166" s="1"/>
      <c r="E166" s="1"/>
      <c r="F166" s="1"/>
      <c r="G166" s="20" t="s">
        <v>13</v>
      </c>
      <c r="H166" s="20">
        <v>1</v>
      </c>
      <c r="I166" s="20">
        <v>1</v>
      </c>
      <c r="J166" s="20">
        <v>1</v>
      </c>
      <c r="K166" s="20">
        <v>1</v>
      </c>
      <c r="L166" s="20">
        <v>4</v>
      </c>
      <c r="M166" s="20" t="s">
        <v>336</v>
      </c>
      <c r="N166" s="42">
        <v>825356</v>
      </c>
      <c r="O166" s="5"/>
    </row>
    <row r="167" spans="1:16" ht="31.5" x14ac:dyDescent="0.25">
      <c r="A167" s="5"/>
      <c r="B167" s="1"/>
      <c r="C167" s="7"/>
      <c r="D167" s="1" t="s">
        <v>425</v>
      </c>
      <c r="E167" s="1"/>
      <c r="F167" s="1"/>
      <c r="G167" s="20" t="s">
        <v>13</v>
      </c>
      <c r="H167" s="20"/>
      <c r="I167" s="20"/>
      <c r="J167" s="20"/>
      <c r="K167" s="20"/>
      <c r="L167" s="20"/>
      <c r="M167" s="20" t="s">
        <v>424</v>
      </c>
      <c r="N167" s="42">
        <v>152011691</v>
      </c>
      <c r="O167" s="18"/>
    </row>
    <row r="168" spans="1:16" ht="47.25" x14ac:dyDescent="0.25">
      <c r="A168" s="5"/>
      <c r="B168" s="1"/>
      <c r="C168" s="7"/>
      <c r="D168" s="1"/>
      <c r="E168" s="1"/>
      <c r="F168" s="1"/>
      <c r="G168" s="20" t="s">
        <v>13</v>
      </c>
      <c r="H168" s="20">
        <v>1</v>
      </c>
      <c r="I168" s="20">
        <v>1</v>
      </c>
      <c r="J168" s="20">
        <v>1</v>
      </c>
      <c r="K168" s="20">
        <v>1</v>
      </c>
      <c r="L168" s="20">
        <v>4</v>
      </c>
      <c r="M168" s="20" t="s">
        <v>426</v>
      </c>
      <c r="N168" s="42">
        <v>28291529</v>
      </c>
      <c r="O168" s="18"/>
    </row>
    <row r="169" spans="1:16" ht="31.5" x14ac:dyDescent="0.25">
      <c r="A169" s="5"/>
      <c r="B169" s="1"/>
      <c r="C169" s="7"/>
      <c r="D169" s="1" t="s">
        <v>456</v>
      </c>
      <c r="E169" s="1"/>
      <c r="F169" s="1"/>
      <c r="G169" s="20" t="s">
        <v>13</v>
      </c>
      <c r="H169" s="20">
        <v>1</v>
      </c>
      <c r="I169" s="20">
        <v>1</v>
      </c>
      <c r="J169" s="20">
        <v>1</v>
      </c>
      <c r="K169" s="20">
        <v>1</v>
      </c>
      <c r="L169" s="20">
        <v>4</v>
      </c>
      <c r="M169" s="20" t="s">
        <v>455</v>
      </c>
      <c r="N169" s="42">
        <v>630000</v>
      </c>
      <c r="O169" s="18"/>
    </row>
    <row r="170" spans="1:16" x14ac:dyDescent="0.25">
      <c r="A170" s="1"/>
      <c r="B170" s="1"/>
      <c r="C170" s="1"/>
      <c r="D170" s="1"/>
      <c r="E170" s="1"/>
      <c r="F170" s="1"/>
      <c r="G170" s="20"/>
      <c r="H170" s="20"/>
      <c r="I170" s="20"/>
      <c r="J170" s="20"/>
      <c r="K170" s="20"/>
      <c r="L170" s="20"/>
      <c r="M170" s="20"/>
      <c r="N170" s="20"/>
      <c r="O170" s="1"/>
    </row>
    <row r="171" spans="1:16" ht="24" customHeight="1" x14ac:dyDescent="0.25">
      <c r="A171" s="5"/>
      <c r="B171" s="1"/>
      <c r="C171" s="71" t="s">
        <v>49</v>
      </c>
      <c r="D171" s="72"/>
      <c r="E171" s="72"/>
      <c r="F171" s="72"/>
      <c r="G171" s="73"/>
      <c r="H171" s="11"/>
      <c r="I171" s="11"/>
      <c r="J171" s="11"/>
      <c r="K171" s="11"/>
      <c r="L171" s="11"/>
      <c r="M171" s="11"/>
      <c r="N171" s="44"/>
      <c r="O171" s="25"/>
    </row>
    <row r="172" spans="1:16" ht="31.5" x14ac:dyDescent="0.25">
      <c r="A172" s="5"/>
      <c r="B172" s="1"/>
      <c r="C172" s="5"/>
      <c r="D172" s="1" t="s">
        <v>20</v>
      </c>
      <c r="E172" s="1"/>
      <c r="F172" s="1"/>
      <c r="G172" s="20" t="s">
        <v>13</v>
      </c>
      <c r="H172" s="20">
        <v>1</v>
      </c>
      <c r="I172" s="20">
        <v>1</v>
      </c>
      <c r="J172" s="20">
        <v>1</v>
      </c>
      <c r="K172" s="20">
        <v>1</v>
      </c>
      <c r="L172" s="20">
        <v>4</v>
      </c>
      <c r="M172" s="20" t="s">
        <v>180</v>
      </c>
      <c r="N172" s="42">
        <v>2587245827</v>
      </c>
      <c r="O172" s="5"/>
    </row>
    <row r="173" spans="1:16" x14ac:dyDescent="0.25">
      <c r="A173" s="5"/>
      <c r="B173" s="1"/>
      <c r="C173" s="7"/>
      <c r="D173" s="1" t="s">
        <v>181</v>
      </c>
      <c r="E173" s="1"/>
      <c r="F173" s="1"/>
      <c r="G173" s="20" t="s">
        <v>13</v>
      </c>
      <c r="H173" s="20"/>
      <c r="I173" s="20"/>
      <c r="J173" s="20"/>
      <c r="K173" s="20"/>
      <c r="L173" s="20"/>
      <c r="M173" s="20" t="s">
        <v>182</v>
      </c>
      <c r="N173" s="42">
        <v>19692717</v>
      </c>
      <c r="O173" s="5"/>
    </row>
    <row r="174" spans="1:16" ht="31.5" x14ac:dyDescent="0.25">
      <c r="A174" s="5"/>
      <c r="B174" s="1"/>
      <c r="C174" s="7"/>
      <c r="D174" s="1" t="s">
        <v>183</v>
      </c>
      <c r="E174" s="1"/>
      <c r="F174" s="1"/>
      <c r="G174" s="20" t="s">
        <v>13</v>
      </c>
      <c r="H174" s="20">
        <v>1</v>
      </c>
      <c r="I174" s="20">
        <v>1</v>
      </c>
      <c r="J174" s="20">
        <v>1</v>
      </c>
      <c r="K174" s="20">
        <v>1</v>
      </c>
      <c r="L174" s="20">
        <v>4</v>
      </c>
      <c r="M174" s="20" t="s">
        <v>184</v>
      </c>
      <c r="N174" s="42">
        <v>83951947</v>
      </c>
      <c r="O174" s="5"/>
    </row>
    <row r="175" spans="1:16" ht="31.5" x14ac:dyDescent="0.25">
      <c r="A175" s="5"/>
      <c r="B175" s="1"/>
      <c r="C175" s="7"/>
      <c r="D175" s="1" t="s">
        <v>185</v>
      </c>
      <c r="E175" s="1"/>
      <c r="F175" s="1"/>
      <c r="G175" s="20" t="s">
        <v>13</v>
      </c>
      <c r="H175" s="20">
        <v>1</v>
      </c>
      <c r="I175" s="20">
        <v>1</v>
      </c>
      <c r="J175" s="20">
        <v>1</v>
      </c>
      <c r="K175" s="20">
        <v>1</v>
      </c>
      <c r="L175" s="20">
        <v>4</v>
      </c>
      <c r="M175" s="20" t="s">
        <v>186</v>
      </c>
      <c r="N175" s="42">
        <v>13348645</v>
      </c>
      <c r="O175" s="5"/>
    </row>
    <row r="176" spans="1:16" x14ac:dyDescent="0.25">
      <c r="A176" s="5"/>
      <c r="B176" s="1"/>
      <c r="C176" s="7"/>
      <c r="D176" s="1" t="s">
        <v>187</v>
      </c>
      <c r="E176" s="1"/>
      <c r="F176" s="1"/>
      <c r="G176" s="20" t="s">
        <v>13</v>
      </c>
      <c r="H176" s="20">
        <v>1</v>
      </c>
      <c r="I176" s="20">
        <v>1</v>
      </c>
      <c r="J176" s="20">
        <v>1</v>
      </c>
      <c r="K176" s="20">
        <v>1</v>
      </c>
      <c r="L176" s="20">
        <v>4</v>
      </c>
      <c r="M176" s="20" t="s">
        <v>188</v>
      </c>
      <c r="N176" s="42">
        <v>153544795</v>
      </c>
      <c r="O176" s="5"/>
    </row>
    <row r="177" spans="1:15" x14ac:dyDescent="0.25">
      <c r="A177" s="5"/>
      <c r="B177" s="1"/>
      <c r="C177" s="7"/>
      <c r="D177" s="1" t="s">
        <v>189</v>
      </c>
      <c r="E177" s="1"/>
      <c r="F177" s="1"/>
      <c r="G177" s="20" t="s">
        <v>13</v>
      </c>
      <c r="H177" s="20">
        <v>1</v>
      </c>
      <c r="I177" s="20">
        <v>1</v>
      </c>
      <c r="J177" s="20">
        <v>1</v>
      </c>
      <c r="K177" s="20">
        <v>1</v>
      </c>
      <c r="L177" s="20">
        <v>4</v>
      </c>
      <c r="M177" s="20" t="s">
        <v>190</v>
      </c>
      <c r="N177" s="42">
        <v>11263036</v>
      </c>
      <c r="O177" s="5"/>
    </row>
    <row r="178" spans="1:15" x14ac:dyDescent="0.25">
      <c r="A178" s="5"/>
      <c r="B178" s="1"/>
      <c r="C178" s="7"/>
      <c r="D178" s="1" t="s">
        <v>191</v>
      </c>
      <c r="E178" s="1"/>
      <c r="F178" s="1"/>
      <c r="G178" s="20" t="s">
        <v>13</v>
      </c>
      <c r="H178" s="20">
        <v>1</v>
      </c>
      <c r="I178" s="20">
        <v>1</v>
      </c>
      <c r="J178" s="20">
        <v>1</v>
      </c>
      <c r="K178" s="20">
        <v>1</v>
      </c>
      <c r="L178" s="20">
        <v>4</v>
      </c>
      <c r="M178" s="20" t="s">
        <v>191</v>
      </c>
      <c r="N178" s="42">
        <v>9016700</v>
      </c>
      <c r="O178" s="5"/>
    </row>
    <row r="179" spans="1:15" ht="27" customHeight="1" x14ac:dyDescent="0.25">
      <c r="A179" s="5"/>
      <c r="B179" s="1"/>
      <c r="C179" s="71" t="s">
        <v>50</v>
      </c>
      <c r="D179" s="72"/>
      <c r="E179" s="72"/>
      <c r="F179" s="72"/>
      <c r="G179" s="72"/>
      <c r="H179" s="73"/>
      <c r="I179" s="11"/>
      <c r="J179" s="11"/>
      <c r="K179" s="11"/>
      <c r="L179" s="11"/>
      <c r="M179" s="11"/>
      <c r="N179" s="44"/>
      <c r="O179" s="25"/>
    </row>
    <row r="180" spans="1:15" ht="31.5" x14ac:dyDescent="0.25">
      <c r="A180" s="5"/>
      <c r="B180" s="1"/>
      <c r="C180" s="5"/>
      <c r="D180" s="1" t="s">
        <v>192</v>
      </c>
      <c r="E180" s="1"/>
      <c r="F180" s="1"/>
      <c r="G180" s="20" t="s">
        <v>13</v>
      </c>
      <c r="H180" s="20">
        <v>1</v>
      </c>
      <c r="I180" s="20">
        <v>1</v>
      </c>
      <c r="J180" s="20">
        <v>1</v>
      </c>
      <c r="K180" s="20">
        <v>1</v>
      </c>
      <c r="L180" s="20">
        <v>4</v>
      </c>
      <c r="M180" s="20" t="s">
        <v>193</v>
      </c>
      <c r="N180" s="42">
        <v>158285272</v>
      </c>
      <c r="O180" s="5"/>
    </row>
    <row r="181" spans="1:15" ht="31.5" x14ac:dyDescent="0.25">
      <c r="A181" s="5"/>
      <c r="B181" s="1"/>
      <c r="C181" s="7"/>
      <c r="D181" s="1" t="s">
        <v>194</v>
      </c>
      <c r="E181" s="1"/>
      <c r="F181" s="1"/>
      <c r="G181" s="20" t="s">
        <v>13</v>
      </c>
      <c r="H181" s="20">
        <v>1</v>
      </c>
      <c r="I181" s="20">
        <v>1</v>
      </c>
      <c r="J181" s="20">
        <v>1</v>
      </c>
      <c r="K181" s="20">
        <v>1</v>
      </c>
      <c r="L181" s="20">
        <v>4</v>
      </c>
      <c r="M181" s="20" t="s">
        <v>195</v>
      </c>
      <c r="N181" s="42">
        <v>5649800</v>
      </c>
      <c r="O181" s="5"/>
    </row>
    <row r="182" spans="1:15" x14ac:dyDescent="0.25">
      <c r="A182" s="5"/>
      <c r="B182" s="1"/>
      <c r="C182" s="7"/>
      <c r="D182" s="1" t="s">
        <v>196</v>
      </c>
      <c r="E182" s="1"/>
      <c r="F182" s="1"/>
      <c r="G182" s="20" t="s">
        <v>13</v>
      </c>
      <c r="H182" s="20">
        <v>1</v>
      </c>
      <c r="I182" s="20">
        <v>1</v>
      </c>
      <c r="J182" s="20">
        <v>1</v>
      </c>
      <c r="K182" s="20">
        <v>1</v>
      </c>
      <c r="L182" s="20">
        <v>4</v>
      </c>
      <c r="M182" s="20" t="s">
        <v>197</v>
      </c>
      <c r="N182" s="42">
        <v>4412796</v>
      </c>
      <c r="O182" s="5"/>
    </row>
    <row r="183" spans="1:15" ht="31.5" x14ac:dyDescent="0.25">
      <c r="A183" s="5"/>
      <c r="B183" s="1"/>
      <c r="C183" s="7"/>
      <c r="D183" s="1" t="s">
        <v>200</v>
      </c>
      <c r="E183" s="1"/>
      <c r="F183" s="1"/>
      <c r="G183" s="20" t="s">
        <v>13</v>
      </c>
      <c r="H183" s="20">
        <v>1</v>
      </c>
      <c r="I183" s="20">
        <v>1</v>
      </c>
      <c r="J183" s="20">
        <v>1</v>
      </c>
      <c r="K183" s="20">
        <v>1</v>
      </c>
      <c r="L183" s="20">
        <v>4</v>
      </c>
      <c r="M183" s="20" t="s">
        <v>198</v>
      </c>
      <c r="N183" s="42">
        <v>3333792</v>
      </c>
      <c r="O183" s="5"/>
    </row>
    <row r="184" spans="1:15" ht="31.5" x14ac:dyDescent="0.25">
      <c r="A184" s="5"/>
      <c r="B184" s="1"/>
      <c r="C184" s="7"/>
      <c r="D184" s="1" t="s">
        <v>201</v>
      </c>
      <c r="E184" s="1"/>
      <c r="F184" s="1"/>
      <c r="G184" s="20" t="s">
        <v>13</v>
      </c>
      <c r="H184" s="20">
        <v>1</v>
      </c>
      <c r="I184" s="20">
        <v>1</v>
      </c>
      <c r="J184" s="20">
        <v>1</v>
      </c>
      <c r="K184" s="20">
        <v>1</v>
      </c>
      <c r="L184" s="20">
        <v>4</v>
      </c>
      <c r="M184" s="20" t="s">
        <v>199</v>
      </c>
      <c r="N184" s="42">
        <v>11955291</v>
      </c>
      <c r="O184" s="5"/>
    </row>
    <row r="185" spans="1:15" x14ac:dyDescent="0.25">
      <c r="A185" s="5"/>
      <c r="B185" s="1"/>
      <c r="C185" s="7"/>
      <c r="D185" s="1" t="s">
        <v>202</v>
      </c>
      <c r="E185" s="1"/>
      <c r="F185" s="1"/>
      <c r="G185" s="20" t="s">
        <v>13</v>
      </c>
      <c r="H185" s="20">
        <v>1</v>
      </c>
      <c r="I185" s="20">
        <v>1</v>
      </c>
      <c r="J185" s="20">
        <v>1</v>
      </c>
      <c r="K185" s="20">
        <v>1</v>
      </c>
      <c r="L185" s="20">
        <v>4</v>
      </c>
      <c r="M185" s="20" t="s">
        <v>202</v>
      </c>
      <c r="N185" s="42">
        <v>13129770</v>
      </c>
      <c r="O185" s="5"/>
    </row>
    <row r="186" spans="1:15" ht="31.5" x14ac:dyDescent="0.25">
      <c r="A186" s="1"/>
      <c r="B186" s="1"/>
      <c r="C186" s="1"/>
      <c r="D186" s="1" t="s">
        <v>454</v>
      </c>
      <c r="E186" s="1"/>
      <c r="F186" s="1"/>
      <c r="G186" s="20" t="s">
        <v>13</v>
      </c>
      <c r="H186" s="20"/>
      <c r="I186" s="20"/>
      <c r="J186" s="20"/>
      <c r="K186" s="20"/>
      <c r="L186" s="20"/>
      <c r="M186" s="20" t="s">
        <v>453</v>
      </c>
      <c r="N186" s="43">
        <v>61325419</v>
      </c>
      <c r="O186" s="1"/>
    </row>
    <row r="187" spans="1:15" ht="22.5" customHeight="1" x14ac:dyDescent="0.25">
      <c r="A187" s="5"/>
      <c r="B187" s="68" t="s">
        <v>51</v>
      </c>
      <c r="C187" s="69"/>
      <c r="D187" s="69"/>
      <c r="E187" s="69"/>
      <c r="F187" s="70"/>
      <c r="G187" s="9"/>
      <c r="H187" s="9"/>
      <c r="I187" s="9"/>
      <c r="J187" s="9"/>
      <c r="K187" s="9"/>
      <c r="L187" s="9"/>
      <c r="M187" s="9"/>
      <c r="N187" s="45"/>
      <c r="O187" s="46"/>
    </row>
    <row r="188" spans="1:15" ht="24" customHeight="1" x14ac:dyDescent="0.25">
      <c r="A188" s="5"/>
      <c r="B188" s="16"/>
      <c r="C188" s="71" t="s">
        <v>52</v>
      </c>
      <c r="D188" s="72"/>
      <c r="E188" s="72"/>
      <c r="F188" s="72"/>
      <c r="G188" s="73"/>
      <c r="H188" s="11"/>
      <c r="I188" s="11"/>
      <c r="J188" s="11"/>
      <c r="K188" s="11"/>
      <c r="L188" s="11"/>
      <c r="M188" s="11"/>
      <c r="N188" s="44"/>
      <c r="O188" s="25"/>
    </row>
    <row r="189" spans="1:15" x14ac:dyDescent="0.25">
      <c r="A189" s="5"/>
      <c r="B189" s="1"/>
      <c r="C189" s="5"/>
      <c r="D189" s="1" t="s">
        <v>203</v>
      </c>
      <c r="E189" s="1"/>
      <c r="F189" s="1"/>
      <c r="G189" s="20" t="s">
        <v>13</v>
      </c>
      <c r="H189" s="20">
        <v>1</v>
      </c>
      <c r="I189" s="20">
        <v>1</v>
      </c>
      <c r="J189" s="20">
        <v>1</v>
      </c>
      <c r="K189" s="20">
        <v>1</v>
      </c>
      <c r="L189" s="20">
        <v>4</v>
      </c>
      <c r="M189" s="20" t="s">
        <v>204</v>
      </c>
      <c r="N189" s="42">
        <v>1429214075</v>
      </c>
      <c r="O189" s="5"/>
    </row>
    <row r="190" spans="1:15" ht="31.5" x14ac:dyDescent="0.25">
      <c r="A190" s="5"/>
      <c r="B190" s="1"/>
      <c r="C190" s="7"/>
      <c r="D190" s="1" t="s">
        <v>205</v>
      </c>
      <c r="E190" s="1"/>
      <c r="F190" s="1"/>
      <c r="G190" s="20" t="s">
        <v>13</v>
      </c>
      <c r="H190" s="20">
        <v>1</v>
      </c>
      <c r="I190" s="20">
        <v>1</v>
      </c>
      <c r="J190" s="20">
        <v>1</v>
      </c>
      <c r="K190" s="20">
        <v>1</v>
      </c>
      <c r="L190" s="20">
        <v>4</v>
      </c>
      <c r="M190" s="20" t="s">
        <v>206</v>
      </c>
      <c r="N190" s="42">
        <v>14244276</v>
      </c>
      <c r="O190" s="5"/>
    </row>
    <row r="191" spans="1:15" ht="31.5" customHeight="1" x14ac:dyDescent="0.25">
      <c r="A191" s="5"/>
      <c r="B191" s="1"/>
      <c r="C191" s="71" t="s">
        <v>53</v>
      </c>
      <c r="D191" s="72"/>
      <c r="E191" s="72"/>
      <c r="F191" s="72"/>
      <c r="G191" s="73"/>
      <c r="H191" s="11"/>
      <c r="I191" s="11"/>
      <c r="J191" s="11"/>
      <c r="K191" s="11"/>
      <c r="L191" s="11"/>
      <c r="M191" s="11"/>
      <c r="N191" s="44"/>
      <c r="O191" s="25"/>
    </row>
    <row r="192" spans="1:15" ht="31.5" x14ac:dyDescent="0.25">
      <c r="A192" s="5"/>
      <c r="B192" s="1"/>
      <c r="C192" s="5"/>
      <c r="D192" s="1" t="s">
        <v>208</v>
      </c>
      <c r="E192" s="1"/>
      <c r="F192" s="1"/>
      <c r="G192" s="20" t="s">
        <v>13</v>
      </c>
      <c r="H192" s="20">
        <v>1</v>
      </c>
      <c r="I192" s="20">
        <v>1</v>
      </c>
      <c r="J192" s="20">
        <v>1</v>
      </c>
      <c r="K192" s="20">
        <v>1</v>
      </c>
      <c r="L192" s="20">
        <v>4</v>
      </c>
      <c r="M192" s="20" t="s">
        <v>207</v>
      </c>
      <c r="N192" s="42">
        <v>14638370</v>
      </c>
      <c r="O192" s="5"/>
    </row>
    <row r="193" spans="1:15" x14ac:dyDescent="0.25">
      <c r="A193" s="5"/>
      <c r="B193" s="1"/>
      <c r="C193" s="7"/>
      <c r="D193" s="1" t="s">
        <v>209</v>
      </c>
      <c r="E193" s="1" t="s">
        <v>525</v>
      </c>
      <c r="F193" s="1">
        <v>1</v>
      </c>
      <c r="G193" s="20" t="s">
        <v>13</v>
      </c>
      <c r="H193" s="20"/>
      <c r="I193" s="20"/>
      <c r="J193" s="20"/>
      <c r="K193" s="20">
        <v>1</v>
      </c>
      <c r="L193" s="20">
        <v>1</v>
      </c>
      <c r="M193" s="20" t="s">
        <v>210</v>
      </c>
      <c r="N193" s="42">
        <v>41934314</v>
      </c>
      <c r="O193" s="18"/>
    </row>
    <row r="194" spans="1:15" ht="31.5" x14ac:dyDescent="0.25">
      <c r="A194" s="5"/>
      <c r="B194" s="1"/>
      <c r="C194" s="7"/>
      <c r="D194" s="1" t="s">
        <v>211</v>
      </c>
      <c r="E194" s="1" t="s">
        <v>524</v>
      </c>
      <c r="F194" s="1">
        <v>1</v>
      </c>
      <c r="G194" s="20" t="s">
        <v>13</v>
      </c>
      <c r="H194" s="20"/>
      <c r="I194" s="20"/>
      <c r="J194" s="20"/>
      <c r="K194" s="20">
        <v>1</v>
      </c>
      <c r="L194" s="20"/>
      <c r="M194" s="20" t="s">
        <v>212</v>
      </c>
      <c r="N194" s="42">
        <v>300000000</v>
      </c>
      <c r="O194" s="5"/>
    </row>
    <row r="195" spans="1:15" ht="31.5" x14ac:dyDescent="0.25">
      <c r="A195" s="5"/>
      <c r="B195" s="1"/>
      <c r="C195" s="7"/>
      <c r="D195" s="1" t="s">
        <v>213</v>
      </c>
      <c r="E195" s="1" t="s">
        <v>526</v>
      </c>
      <c r="F195" s="1">
        <v>1</v>
      </c>
      <c r="G195" s="20" t="s">
        <v>13</v>
      </c>
      <c r="H195" s="20"/>
      <c r="I195" s="20">
        <v>1</v>
      </c>
      <c r="J195" s="20"/>
      <c r="K195" s="20"/>
      <c r="L195" s="20">
        <v>1</v>
      </c>
      <c r="M195" s="20" t="s">
        <v>214</v>
      </c>
      <c r="N195" s="42">
        <v>55674719</v>
      </c>
      <c r="O195" s="5"/>
    </row>
    <row r="196" spans="1:15" ht="31.5" x14ac:dyDescent="0.25">
      <c r="A196" s="5"/>
      <c r="B196" s="1"/>
      <c r="C196" s="7"/>
      <c r="D196" s="1" t="s">
        <v>215</v>
      </c>
      <c r="E196" s="1" t="s">
        <v>524</v>
      </c>
      <c r="F196" s="1">
        <v>1</v>
      </c>
      <c r="G196" s="20" t="s">
        <v>13</v>
      </c>
      <c r="H196" s="20"/>
      <c r="I196" s="20"/>
      <c r="J196" s="20"/>
      <c r="K196" s="20">
        <v>1</v>
      </c>
      <c r="L196" s="20"/>
      <c r="M196" s="20" t="s">
        <v>216</v>
      </c>
      <c r="N196" s="42">
        <v>42000867</v>
      </c>
      <c r="O196" s="5"/>
    </row>
    <row r="197" spans="1:15" ht="31.5" x14ac:dyDescent="0.25">
      <c r="A197" s="5"/>
      <c r="B197" s="1"/>
      <c r="C197" s="7"/>
      <c r="D197" s="1" t="s">
        <v>219</v>
      </c>
      <c r="E197" s="1" t="s">
        <v>523</v>
      </c>
      <c r="F197" s="1">
        <v>0</v>
      </c>
      <c r="G197" s="20" t="s">
        <v>13</v>
      </c>
      <c r="H197" s="20"/>
      <c r="I197" s="20"/>
      <c r="J197" s="20">
        <v>1</v>
      </c>
      <c r="K197" s="20"/>
      <c r="L197" s="20">
        <v>1</v>
      </c>
      <c r="M197" s="20" t="s">
        <v>221</v>
      </c>
      <c r="N197" s="66"/>
      <c r="O197" s="5"/>
    </row>
    <row r="198" spans="1:15" ht="31.5" x14ac:dyDescent="0.25">
      <c r="A198" s="5"/>
      <c r="B198" s="1"/>
      <c r="C198" s="7"/>
      <c r="D198" s="1" t="s">
        <v>217</v>
      </c>
      <c r="E198" s="1" t="s">
        <v>523</v>
      </c>
      <c r="F198" s="1">
        <v>0</v>
      </c>
      <c r="G198" s="20" t="s">
        <v>13</v>
      </c>
      <c r="H198" s="20"/>
      <c r="I198" s="20"/>
      <c r="J198" s="20">
        <v>1</v>
      </c>
      <c r="K198" s="20"/>
      <c r="L198" s="20">
        <v>1</v>
      </c>
      <c r="M198" s="20" t="s">
        <v>220</v>
      </c>
      <c r="N198" s="66"/>
      <c r="O198" s="5"/>
    </row>
    <row r="199" spans="1:15" ht="31.5" x14ac:dyDescent="0.25">
      <c r="A199" s="5"/>
      <c r="B199" s="1"/>
      <c r="C199" s="7"/>
      <c r="D199" s="1" t="s">
        <v>218</v>
      </c>
      <c r="E199" s="1" t="s">
        <v>523</v>
      </c>
      <c r="F199" s="1">
        <v>0</v>
      </c>
      <c r="G199" s="20" t="s">
        <v>13</v>
      </c>
      <c r="H199" s="20"/>
      <c r="I199" s="20"/>
      <c r="J199" s="20">
        <v>1</v>
      </c>
      <c r="K199" s="20"/>
      <c r="L199" s="20">
        <v>1</v>
      </c>
      <c r="M199" s="20" t="s">
        <v>220</v>
      </c>
      <c r="N199" s="66"/>
      <c r="O199" s="5"/>
    </row>
    <row r="200" spans="1:15" ht="23.25" customHeight="1" x14ac:dyDescent="0.25">
      <c r="A200" s="5"/>
      <c r="B200" s="1"/>
      <c r="C200" s="71" t="s">
        <v>54</v>
      </c>
      <c r="D200" s="72"/>
      <c r="E200" s="72"/>
      <c r="F200" s="72"/>
      <c r="G200" s="73"/>
      <c r="H200" s="11"/>
      <c r="I200" s="11"/>
      <c r="J200" s="11"/>
      <c r="K200" s="11"/>
      <c r="L200" s="11"/>
      <c r="M200" s="11"/>
      <c r="N200" s="44"/>
      <c r="O200" s="25"/>
    </row>
    <row r="201" spans="1:15" ht="48.75" customHeight="1" x14ac:dyDescent="0.25">
      <c r="A201" s="5"/>
      <c r="B201" s="19"/>
      <c r="C201" s="5"/>
      <c r="D201" s="1" t="s">
        <v>223</v>
      </c>
      <c r="E201" s="1" t="s">
        <v>393</v>
      </c>
      <c r="F201" s="1"/>
      <c r="G201" s="20" t="s">
        <v>13</v>
      </c>
      <c r="H201" s="20"/>
      <c r="I201" s="20"/>
      <c r="J201" s="20"/>
      <c r="K201" s="20"/>
      <c r="L201" s="20"/>
      <c r="M201" s="20" t="s">
        <v>222</v>
      </c>
      <c r="N201" s="42">
        <v>37783361</v>
      </c>
      <c r="O201" s="5"/>
    </row>
    <row r="202" spans="1:15" ht="31.5" x14ac:dyDescent="0.25">
      <c r="A202" s="5"/>
      <c r="B202" s="19"/>
      <c r="C202" s="5"/>
      <c r="D202" s="1" t="s">
        <v>464</v>
      </c>
      <c r="E202" s="1" t="s">
        <v>527</v>
      </c>
      <c r="F202" s="1">
        <v>1</v>
      </c>
      <c r="G202" s="20" t="s">
        <v>13</v>
      </c>
      <c r="H202" s="20"/>
      <c r="I202" s="20"/>
      <c r="J202" s="20"/>
      <c r="K202" s="20">
        <v>3</v>
      </c>
      <c r="L202" s="20">
        <v>3</v>
      </c>
      <c r="M202" s="20" t="s">
        <v>101</v>
      </c>
      <c r="N202" s="43">
        <v>67510320</v>
      </c>
      <c r="O202" s="18"/>
    </row>
    <row r="203" spans="1:15" ht="77.25" customHeight="1" x14ac:dyDescent="0.25">
      <c r="A203" s="5"/>
      <c r="B203" s="1"/>
      <c r="C203" s="7"/>
      <c r="D203" s="1" t="s">
        <v>224</v>
      </c>
      <c r="E203" s="1" t="s">
        <v>532</v>
      </c>
      <c r="F203" s="1">
        <v>224</v>
      </c>
      <c r="G203" s="20" t="s">
        <v>13</v>
      </c>
      <c r="H203" s="20"/>
      <c r="I203" s="20"/>
      <c r="J203" s="20"/>
      <c r="K203" s="20">
        <v>571</v>
      </c>
      <c r="L203" s="20">
        <v>571</v>
      </c>
      <c r="M203" s="20" t="s">
        <v>225</v>
      </c>
      <c r="N203" s="42">
        <v>46168776</v>
      </c>
      <c r="O203" s="5"/>
    </row>
    <row r="204" spans="1:15" ht="44.25" customHeight="1" x14ac:dyDescent="0.25">
      <c r="A204" s="5"/>
      <c r="B204" s="1"/>
      <c r="C204" s="7"/>
      <c r="D204" s="1" t="s">
        <v>226</v>
      </c>
      <c r="E204" s="1" t="s">
        <v>529</v>
      </c>
      <c r="F204" s="1">
        <v>42</v>
      </c>
      <c r="G204" s="20" t="s">
        <v>13</v>
      </c>
      <c r="H204" s="20"/>
      <c r="I204" s="20"/>
      <c r="J204" s="20"/>
      <c r="K204" s="20">
        <v>32</v>
      </c>
      <c r="L204" s="20">
        <v>32</v>
      </c>
      <c r="M204" s="20" t="s">
        <v>227</v>
      </c>
      <c r="N204" s="42">
        <v>6959707</v>
      </c>
      <c r="O204" s="5"/>
    </row>
    <row r="205" spans="1:15" ht="65.25" customHeight="1" x14ac:dyDescent="0.25">
      <c r="A205" s="5"/>
      <c r="B205" s="1"/>
      <c r="C205" s="7"/>
      <c r="D205" s="1" t="s">
        <v>228</v>
      </c>
      <c r="E205" s="1" t="s">
        <v>528</v>
      </c>
      <c r="F205" s="1">
        <v>6</v>
      </c>
      <c r="G205" s="20" t="s">
        <v>13</v>
      </c>
      <c r="H205" s="20"/>
      <c r="I205" s="20"/>
      <c r="J205" s="20"/>
      <c r="K205" s="20">
        <v>6</v>
      </c>
      <c r="L205" s="20">
        <v>6</v>
      </c>
      <c r="M205" s="20" t="s">
        <v>229</v>
      </c>
      <c r="N205" s="42">
        <v>4476389</v>
      </c>
      <c r="O205" s="5"/>
    </row>
    <row r="206" spans="1:15" x14ac:dyDescent="0.25">
      <c r="A206" s="5"/>
      <c r="B206" s="1"/>
      <c r="C206" s="7"/>
      <c r="D206" s="1" t="s">
        <v>337</v>
      </c>
      <c r="E206" s="1" t="s">
        <v>530</v>
      </c>
      <c r="F206" s="1"/>
      <c r="G206" s="20" t="s">
        <v>13</v>
      </c>
      <c r="H206" s="20">
        <v>1</v>
      </c>
      <c r="I206" s="20">
        <v>1</v>
      </c>
      <c r="J206" s="20">
        <v>1</v>
      </c>
      <c r="K206" s="20">
        <v>1</v>
      </c>
      <c r="L206" s="20">
        <v>4</v>
      </c>
      <c r="M206" s="20" t="s">
        <v>339</v>
      </c>
      <c r="N206" s="42">
        <v>4150713</v>
      </c>
      <c r="O206" s="5"/>
    </row>
    <row r="207" spans="1:15" ht="31.5" x14ac:dyDescent="0.25">
      <c r="A207" s="5"/>
      <c r="B207" s="1"/>
      <c r="C207" s="7"/>
      <c r="D207" s="1"/>
      <c r="E207" s="1" t="s">
        <v>531</v>
      </c>
      <c r="F207" s="1">
        <v>4</v>
      </c>
      <c r="G207" s="20" t="s">
        <v>13</v>
      </c>
      <c r="H207" s="20">
        <v>1</v>
      </c>
      <c r="I207" s="20">
        <v>1</v>
      </c>
      <c r="J207" s="20">
        <v>1</v>
      </c>
      <c r="K207" s="20">
        <v>1</v>
      </c>
      <c r="L207" s="20">
        <v>4</v>
      </c>
      <c r="M207" s="20" t="s">
        <v>338</v>
      </c>
      <c r="N207" s="42">
        <v>500000</v>
      </c>
      <c r="O207" s="5"/>
    </row>
    <row r="208" spans="1:15" ht="31.5" x14ac:dyDescent="0.25">
      <c r="A208" s="5"/>
      <c r="B208" s="1"/>
      <c r="C208" s="7"/>
      <c r="D208" s="1" t="s">
        <v>466</v>
      </c>
      <c r="E208" s="1" t="s">
        <v>533</v>
      </c>
      <c r="F208" s="1"/>
      <c r="G208" s="20" t="s">
        <v>13</v>
      </c>
      <c r="H208" s="20">
        <v>1</v>
      </c>
      <c r="I208" s="20">
        <v>1</v>
      </c>
      <c r="J208" s="20">
        <v>1</v>
      </c>
      <c r="K208" s="20">
        <v>1</v>
      </c>
      <c r="L208" s="20">
        <v>4</v>
      </c>
      <c r="M208" s="20" t="s">
        <v>467</v>
      </c>
      <c r="N208" s="42">
        <v>957438</v>
      </c>
      <c r="O208" s="5"/>
    </row>
    <row r="209" spans="1:15" ht="22.5" customHeight="1" x14ac:dyDescent="0.25">
      <c r="A209" s="5"/>
      <c r="B209" s="68" t="s">
        <v>55</v>
      </c>
      <c r="C209" s="69"/>
      <c r="D209" s="69"/>
      <c r="E209" s="69"/>
      <c r="F209" s="70"/>
      <c r="G209" s="9"/>
      <c r="H209" s="9"/>
      <c r="I209" s="9"/>
      <c r="J209" s="9"/>
      <c r="K209" s="9"/>
      <c r="L209" s="9"/>
      <c r="M209" s="9"/>
      <c r="N209" s="45"/>
      <c r="O209" s="46"/>
    </row>
    <row r="210" spans="1:15" ht="24.75" customHeight="1" x14ac:dyDescent="0.25">
      <c r="A210" s="5"/>
      <c r="B210" s="16"/>
      <c r="C210" s="71" t="s">
        <v>56</v>
      </c>
      <c r="D210" s="72"/>
      <c r="E210" s="72"/>
      <c r="F210" s="72"/>
      <c r="G210" s="73"/>
      <c r="H210" s="11"/>
      <c r="I210" s="11"/>
      <c r="J210" s="11"/>
      <c r="K210" s="11"/>
      <c r="L210" s="11"/>
      <c r="M210" s="11"/>
      <c r="N210" s="44"/>
      <c r="O210" s="25"/>
    </row>
    <row r="211" spans="1:15" x14ac:dyDescent="0.25">
      <c r="A211" s="5"/>
      <c r="B211" s="1"/>
      <c r="C211" s="5"/>
      <c r="D211" s="1" t="s">
        <v>340</v>
      </c>
      <c r="E211" s="1" t="s">
        <v>507</v>
      </c>
      <c r="F211" s="1">
        <v>4</v>
      </c>
      <c r="G211" s="20" t="s">
        <v>13</v>
      </c>
      <c r="H211" s="20">
        <v>1</v>
      </c>
      <c r="I211" s="20">
        <v>1</v>
      </c>
      <c r="J211" s="20">
        <v>1</v>
      </c>
      <c r="K211" s="20">
        <v>1</v>
      </c>
      <c r="L211" s="20">
        <v>4</v>
      </c>
      <c r="M211" s="20" t="s">
        <v>341</v>
      </c>
      <c r="N211" s="42">
        <v>100000</v>
      </c>
      <c r="O211" s="5"/>
    </row>
    <row r="212" spans="1:15" ht="31.5" x14ac:dyDescent="0.25">
      <c r="A212" s="5"/>
      <c r="B212" s="1"/>
      <c r="C212" s="7"/>
      <c r="D212" s="1" t="s">
        <v>342</v>
      </c>
      <c r="E212" s="1" t="s">
        <v>533</v>
      </c>
      <c r="F212" s="1">
        <v>4</v>
      </c>
      <c r="G212" s="20" t="s">
        <v>13</v>
      </c>
      <c r="H212" s="20">
        <v>1</v>
      </c>
      <c r="I212" s="20">
        <v>1</v>
      </c>
      <c r="J212" s="20">
        <v>1</v>
      </c>
      <c r="K212" s="20">
        <v>1</v>
      </c>
      <c r="L212" s="20">
        <v>4</v>
      </c>
      <c r="M212" s="20" t="s">
        <v>343</v>
      </c>
      <c r="N212" s="42">
        <v>5557286</v>
      </c>
      <c r="O212" s="5"/>
    </row>
    <row r="213" spans="1:15" x14ac:dyDescent="0.25">
      <c r="A213" s="5"/>
      <c r="B213" s="1"/>
      <c r="C213" s="7"/>
      <c r="D213" s="1"/>
      <c r="E213" s="1"/>
      <c r="F213" s="1"/>
      <c r="G213" s="20"/>
      <c r="H213" s="20"/>
      <c r="I213" s="20"/>
      <c r="J213" s="20"/>
      <c r="K213" s="20"/>
      <c r="L213" s="20"/>
      <c r="M213" s="20"/>
      <c r="N213" s="22"/>
      <c r="O213" s="5"/>
    </row>
    <row r="214" spans="1:15" x14ac:dyDescent="0.25">
      <c r="A214" s="5"/>
      <c r="B214" s="1"/>
      <c r="C214" s="7"/>
      <c r="D214" s="1"/>
      <c r="E214" s="1"/>
      <c r="F214" s="1"/>
      <c r="G214" s="20"/>
      <c r="H214" s="20"/>
      <c r="I214" s="20"/>
      <c r="J214" s="20"/>
      <c r="K214" s="20"/>
      <c r="L214" s="20"/>
      <c r="M214" s="20"/>
      <c r="N214" s="22"/>
      <c r="O214" s="5"/>
    </row>
    <row r="215" spans="1:15" x14ac:dyDescent="0.25">
      <c r="A215" s="5"/>
      <c r="B215" s="1"/>
      <c r="C215" s="7"/>
      <c r="D215" s="1"/>
      <c r="E215" s="1"/>
      <c r="F215" s="1"/>
      <c r="G215" s="20"/>
      <c r="H215" s="20"/>
      <c r="I215" s="20"/>
      <c r="J215" s="20"/>
      <c r="K215" s="20"/>
      <c r="L215" s="20"/>
      <c r="M215" s="20"/>
      <c r="N215" s="22"/>
      <c r="O215" s="5"/>
    </row>
    <row r="216" spans="1:15" ht="23.25" customHeight="1" x14ac:dyDescent="0.25">
      <c r="A216" s="5"/>
      <c r="B216" s="1"/>
      <c r="C216" s="71" t="s">
        <v>57</v>
      </c>
      <c r="D216" s="72"/>
      <c r="E216" s="72"/>
      <c r="F216" s="72"/>
      <c r="G216" s="73"/>
      <c r="H216" s="11"/>
      <c r="I216" s="11"/>
      <c r="J216" s="11"/>
      <c r="K216" s="11"/>
      <c r="L216" s="11"/>
      <c r="M216" s="11"/>
      <c r="N216" s="44"/>
      <c r="O216" s="25"/>
    </row>
    <row r="217" spans="1:15" ht="31.5" x14ac:dyDescent="0.25">
      <c r="A217" s="5"/>
      <c r="B217" s="1"/>
      <c r="C217" s="5"/>
      <c r="D217" s="1" t="s">
        <v>16</v>
      </c>
      <c r="E217" s="1" t="s">
        <v>499</v>
      </c>
      <c r="F217" s="1">
        <v>4</v>
      </c>
      <c r="G217" s="20" t="s">
        <v>13</v>
      </c>
      <c r="H217" s="20">
        <v>1</v>
      </c>
      <c r="I217" s="20">
        <v>1</v>
      </c>
      <c r="J217" s="20">
        <v>1</v>
      </c>
      <c r="K217" s="20">
        <v>1</v>
      </c>
      <c r="L217" s="20">
        <v>4</v>
      </c>
      <c r="M217" s="20" t="s">
        <v>346</v>
      </c>
      <c r="N217" s="42">
        <v>3377494</v>
      </c>
      <c r="O217" s="5"/>
    </row>
    <row r="218" spans="1:15" ht="31.5" x14ac:dyDescent="0.25">
      <c r="A218" s="5"/>
      <c r="B218" s="1"/>
      <c r="C218" s="7"/>
      <c r="D218" s="1"/>
      <c r="E218" s="1" t="s">
        <v>499</v>
      </c>
      <c r="F218" s="1">
        <v>4</v>
      </c>
      <c r="G218" s="20" t="s">
        <v>13</v>
      </c>
      <c r="H218" s="20">
        <v>1</v>
      </c>
      <c r="I218" s="20">
        <v>1</v>
      </c>
      <c r="J218" s="20">
        <v>1</v>
      </c>
      <c r="K218" s="20">
        <v>1</v>
      </c>
      <c r="L218" s="20">
        <v>4</v>
      </c>
      <c r="M218" s="20" t="s">
        <v>347</v>
      </c>
      <c r="N218" s="42">
        <v>247607</v>
      </c>
      <c r="O218" s="5"/>
    </row>
    <row r="219" spans="1:15" ht="31.5" x14ac:dyDescent="0.25">
      <c r="A219" s="5"/>
      <c r="B219" s="1"/>
      <c r="C219" s="7"/>
      <c r="D219" s="1"/>
      <c r="E219" s="1" t="s">
        <v>499</v>
      </c>
      <c r="F219" s="1">
        <v>4</v>
      </c>
      <c r="G219" s="20" t="s">
        <v>13</v>
      </c>
      <c r="H219" s="20">
        <v>1</v>
      </c>
      <c r="I219" s="20">
        <v>1</v>
      </c>
      <c r="J219" s="20">
        <v>1</v>
      </c>
      <c r="K219" s="20">
        <v>1</v>
      </c>
      <c r="L219" s="20">
        <v>4</v>
      </c>
      <c r="M219" s="20" t="s">
        <v>348</v>
      </c>
      <c r="N219" s="42">
        <v>247607</v>
      </c>
      <c r="O219" s="5"/>
    </row>
    <row r="220" spans="1:15" ht="31.5" x14ac:dyDescent="0.25">
      <c r="A220" s="5"/>
      <c r="B220" s="1"/>
      <c r="C220" s="7"/>
      <c r="D220" s="1"/>
      <c r="E220" s="1" t="s">
        <v>499</v>
      </c>
      <c r="F220" s="1">
        <v>4</v>
      </c>
      <c r="G220" s="20" t="s">
        <v>13</v>
      </c>
      <c r="H220" s="20">
        <v>1</v>
      </c>
      <c r="I220" s="20">
        <v>1</v>
      </c>
      <c r="J220" s="20">
        <v>1</v>
      </c>
      <c r="K220" s="20">
        <v>1</v>
      </c>
      <c r="L220" s="20">
        <v>4</v>
      </c>
      <c r="M220" s="20" t="s">
        <v>442</v>
      </c>
      <c r="N220" s="42">
        <v>1000000</v>
      </c>
      <c r="O220" s="5"/>
    </row>
    <row r="221" spans="1:15" ht="31.5" x14ac:dyDescent="0.25">
      <c r="A221" s="5"/>
      <c r="B221" s="1"/>
      <c r="C221" s="7"/>
      <c r="D221" s="1"/>
      <c r="E221" s="1" t="s">
        <v>500</v>
      </c>
      <c r="F221" s="1"/>
      <c r="G221" s="20" t="s">
        <v>13</v>
      </c>
      <c r="H221" s="20"/>
      <c r="I221" s="20"/>
      <c r="J221" s="20"/>
      <c r="K221" s="20">
        <v>4</v>
      </c>
      <c r="L221" s="20">
        <v>4</v>
      </c>
      <c r="M221" s="20" t="s">
        <v>443</v>
      </c>
      <c r="N221" s="42">
        <v>1000000</v>
      </c>
      <c r="O221" s="5"/>
    </row>
    <row r="222" spans="1:15" ht="27.75" customHeight="1" x14ac:dyDescent="0.25">
      <c r="A222" s="5"/>
      <c r="B222" s="1"/>
      <c r="C222" s="71" t="s">
        <v>58</v>
      </c>
      <c r="D222" s="72"/>
      <c r="E222" s="72"/>
      <c r="F222" s="72"/>
      <c r="G222" s="73"/>
      <c r="H222" s="11"/>
      <c r="I222" s="11"/>
      <c r="J222" s="11"/>
      <c r="K222" s="11"/>
      <c r="L222" s="11"/>
      <c r="M222" s="11"/>
      <c r="N222" s="44"/>
      <c r="O222" s="25"/>
    </row>
    <row r="223" spans="1:15" ht="47.25" x14ac:dyDescent="0.25">
      <c r="A223" s="5"/>
      <c r="B223" s="1"/>
      <c r="C223" s="5"/>
      <c r="D223" s="1" t="s">
        <v>230</v>
      </c>
      <c r="E223" s="1" t="s">
        <v>501</v>
      </c>
      <c r="F223" s="1">
        <v>35</v>
      </c>
      <c r="G223" s="20" t="s">
        <v>13</v>
      </c>
      <c r="H223" s="20"/>
      <c r="I223" s="20"/>
      <c r="J223" s="20">
        <v>35</v>
      </c>
      <c r="K223" s="20"/>
      <c r="L223" s="20">
        <v>35</v>
      </c>
      <c r="M223" s="20" t="s">
        <v>231</v>
      </c>
      <c r="N223" s="42">
        <v>1000000</v>
      </c>
      <c r="O223" s="5"/>
    </row>
    <row r="224" spans="1:15" ht="78.75" x14ac:dyDescent="0.25">
      <c r="A224" s="5"/>
      <c r="B224" s="1"/>
      <c r="C224" s="7"/>
      <c r="D224" s="1"/>
      <c r="E224" s="1" t="s">
        <v>502</v>
      </c>
      <c r="F224" s="1">
        <v>4</v>
      </c>
      <c r="G224" s="20" t="s">
        <v>13</v>
      </c>
      <c r="H224" s="20">
        <v>1</v>
      </c>
      <c r="I224" s="20">
        <v>1</v>
      </c>
      <c r="J224" s="20">
        <v>1</v>
      </c>
      <c r="K224" s="20">
        <v>1</v>
      </c>
      <c r="L224" s="20">
        <v>4</v>
      </c>
      <c r="M224" s="20" t="s">
        <v>232</v>
      </c>
      <c r="N224" s="42">
        <v>500000</v>
      </c>
      <c r="O224" s="5"/>
    </row>
    <row r="225" spans="1:15" ht="31.5" x14ac:dyDescent="0.25">
      <c r="A225" s="5"/>
      <c r="B225" s="1"/>
      <c r="C225" s="7"/>
      <c r="D225" s="1"/>
      <c r="E225" s="1" t="s">
        <v>503</v>
      </c>
      <c r="F225" s="1"/>
      <c r="G225" s="20" t="s">
        <v>13</v>
      </c>
      <c r="H225" s="20"/>
      <c r="I225" s="20"/>
      <c r="J225" s="20"/>
      <c r="K225" s="20"/>
      <c r="L225" s="20"/>
      <c r="M225" s="20" t="s">
        <v>233</v>
      </c>
      <c r="N225" s="42">
        <v>500000</v>
      </c>
      <c r="O225" s="5"/>
    </row>
    <row r="226" spans="1:15" ht="47.25" x14ac:dyDescent="0.25">
      <c r="A226" s="5"/>
      <c r="B226" s="1"/>
      <c r="C226" s="7"/>
      <c r="D226" s="1"/>
      <c r="E226" s="1" t="s">
        <v>504</v>
      </c>
      <c r="F226" s="1">
        <v>2</v>
      </c>
      <c r="G226" s="20" t="s">
        <v>13</v>
      </c>
      <c r="H226" s="20"/>
      <c r="I226" s="20"/>
      <c r="J226" s="20"/>
      <c r="K226" s="20">
        <v>5</v>
      </c>
      <c r="L226" s="20">
        <v>5</v>
      </c>
      <c r="M226" s="20" t="s">
        <v>234</v>
      </c>
      <c r="N226" s="42">
        <v>500000</v>
      </c>
      <c r="O226" s="5"/>
    </row>
    <row r="227" spans="1:15" ht="47.25" x14ac:dyDescent="0.25">
      <c r="A227" s="5"/>
      <c r="B227" s="1"/>
      <c r="C227" s="7"/>
      <c r="D227" s="1" t="s">
        <v>235</v>
      </c>
      <c r="E227" s="1" t="s">
        <v>503</v>
      </c>
      <c r="F227" s="1"/>
      <c r="G227" s="20" t="s">
        <v>13</v>
      </c>
      <c r="H227" s="20"/>
      <c r="I227" s="20"/>
      <c r="J227" s="20"/>
      <c r="K227" s="20"/>
      <c r="L227" s="20"/>
      <c r="M227" s="20" t="s">
        <v>236</v>
      </c>
      <c r="N227" s="42">
        <v>1000000</v>
      </c>
      <c r="O227" s="5"/>
    </row>
    <row r="228" spans="1:15" x14ac:dyDescent="0.25">
      <c r="A228" s="5"/>
      <c r="B228" s="1"/>
      <c r="C228" s="7"/>
      <c r="D228" s="1"/>
      <c r="E228" s="1" t="s">
        <v>505</v>
      </c>
      <c r="F228" s="40">
        <v>0.75</v>
      </c>
      <c r="G228" s="20" t="s">
        <v>13</v>
      </c>
      <c r="H228" s="20"/>
      <c r="I228" s="38">
        <v>0.8</v>
      </c>
      <c r="J228" s="20"/>
      <c r="K228" s="20"/>
      <c r="L228" s="38">
        <v>0.8</v>
      </c>
      <c r="M228" s="20" t="s">
        <v>237</v>
      </c>
      <c r="N228" s="42">
        <v>1000000</v>
      </c>
      <c r="O228" s="5"/>
    </row>
    <row r="229" spans="1:15" ht="31.5" x14ac:dyDescent="0.25">
      <c r="A229" s="5"/>
      <c r="B229" s="1"/>
      <c r="C229" s="7"/>
      <c r="D229" s="1" t="s">
        <v>238</v>
      </c>
      <c r="E229" s="1" t="s">
        <v>506</v>
      </c>
      <c r="F229" s="1">
        <v>4</v>
      </c>
      <c r="G229" s="20" t="s">
        <v>13</v>
      </c>
      <c r="H229" s="20"/>
      <c r="I229" s="20">
        <v>1</v>
      </c>
      <c r="J229" s="20"/>
      <c r="K229" s="20"/>
      <c r="L229" s="20">
        <v>1</v>
      </c>
      <c r="M229" s="20" t="s">
        <v>239</v>
      </c>
      <c r="N229" s="42">
        <v>572167</v>
      </c>
      <c r="O229" s="5"/>
    </row>
    <row r="230" spans="1:15" x14ac:dyDescent="0.25">
      <c r="A230" s="5"/>
      <c r="B230" s="1"/>
      <c r="C230" s="7"/>
      <c r="D230" s="1" t="s">
        <v>344</v>
      </c>
      <c r="E230" s="1" t="s">
        <v>507</v>
      </c>
      <c r="F230" s="1"/>
      <c r="G230" s="20" t="s">
        <v>13</v>
      </c>
      <c r="H230" s="20">
        <v>1</v>
      </c>
      <c r="I230" s="20">
        <v>1</v>
      </c>
      <c r="J230" s="20">
        <v>1</v>
      </c>
      <c r="K230" s="20">
        <v>1</v>
      </c>
      <c r="L230" s="20">
        <v>4</v>
      </c>
      <c r="M230" s="20" t="s">
        <v>345</v>
      </c>
      <c r="N230" s="42">
        <v>1238034</v>
      </c>
      <c r="O230" s="5"/>
    </row>
    <row r="231" spans="1:15" x14ac:dyDescent="0.25">
      <c r="A231" s="5"/>
      <c r="B231" s="1"/>
      <c r="C231" s="7"/>
      <c r="D231" s="1"/>
      <c r="E231" s="1"/>
      <c r="F231" s="1"/>
      <c r="G231" s="20"/>
      <c r="H231" s="20"/>
      <c r="I231" s="20"/>
      <c r="J231" s="20"/>
      <c r="K231" s="20"/>
      <c r="L231" s="20"/>
      <c r="M231" s="20"/>
      <c r="N231" s="22"/>
      <c r="O231" s="5"/>
    </row>
    <row r="232" spans="1:15" ht="24.75" customHeight="1" x14ac:dyDescent="0.25">
      <c r="A232" s="5"/>
      <c r="B232" s="68" t="s">
        <v>59</v>
      </c>
      <c r="C232" s="69"/>
      <c r="D232" s="69"/>
      <c r="E232" s="69"/>
      <c r="F232" s="69"/>
      <c r="G232" s="70"/>
      <c r="H232" s="9"/>
      <c r="I232" s="9"/>
      <c r="J232" s="9"/>
      <c r="K232" s="9"/>
      <c r="L232" s="9"/>
      <c r="M232" s="9"/>
      <c r="N232" s="45"/>
      <c r="O232" s="46"/>
    </row>
    <row r="233" spans="1:15" ht="21.75" customHeight="1" x14ac:dyDescent="0.25">
      <c r="A233" s="5"/>
      <c r="B233" s="16"/>
      <c r="C233" s="71" t="s">
        <v>60</v>
      </c>
      <c r="D233" s="72"/>
      <c r="E233" s="72"/>
      <c r="F233" s="72"/>
      <c r="G233" s="73"/>
      <c r="H233" s="11"/>
      <c r="I233" s="11"/>
      <c r="J233" s="11"/>
      <c r="K233" s="11"/>
      <c r="L233" s="11"/>
      <c r="M233" s="11"/>
      <c r="N233" s="44"/>
      <c r="O233" s="25"/>
    </row>
    <row r="234" spans="1:15" ht="47.25" x14ac:dyDescent="0.25">
      <c r="A234" s="5"/>
      <c r="B234" s="1"/>
      <c r="C234" s="5"/>
      <c r="D234" s="1" t="s">
        <v>240</v>
      </c>
      <c r="E234" s="1"/>
      <c r="F234" s="1"/>
      <c r="G234" s="20" t="s">
        <v>13</v>
      </c>
      <c r="H234" s="20"/>
      <c r="I234" s="20"/>
      <c r="J234" s="20"/>
      <c r="K234" s="20"/>
      <c r="L234" s="20"/>
      <c r="M234" s="20" t="s">
        <v>241</v>
      </c>
      <c r="N234" s="42">
        <v>2925000</v>
      </c>
      <c r="O234" s="5"/>
    </row>
    <row r="235" spans="1:15" ht="31.5" x14ac:dyDescent="0.25">
      <c r="A235" s="5"/>
      <c r="B235" s="1"/>
      <c r="C235" s="7"/>
      <c r="D235" s="1" t="s">
        <v>349</v>
      </c>
      <c r="E235" s="1"/>
      <c r="F235" s="1"/>
      <c r="G235" s="20" t="s">
        <v>13</v>
      </c>
      <c r="H235" s="20"/>
      <c r="I235" s="20"/>
      <c r="J235" s="20"/>
      <c r="K235" s="20"/>
      <c r="L235" s="20"/>
      <c r="M235" s="20" t="s">
        <v>350</v>
      </c>
      <c r="N235" s="42">
        <v>600000</v>
      </c>
      <c r="O235" s="5"/>
    </row>
    <row r="236" spans="1:15" x14ac:dyDescent="0.25">
      <c r="A236" s="5"/>
      <c r="B236" s="1"/>
      <c r="C236" s="7"/>
      <c r="D236" s="1"/>
      <c r="E236" s="1"/>
      <c r="F236" s="1"/>
      <c r="G236" s="20"/>
      <c r="H236" s="20"/>
      <c r="I236" s="20"/>
      <c r="J236" s="20"/>
      <c r="K236" s="20"/>
      <c r="L236" s="20"/>
      <c r="M236" s="20"/>
      <c r="N236" s="22"/>
      <c r="O236" s="5"/>
    </row>
    <row r="237" spans="1:15" ht="21" customHeight="1" x14ac:dyDescent="0.25">
      <c r="A237" s="5"/>
      <c r="B237" s="1"/>
      <c r="C237" s="71" t="s">
        <v>61</v>
      </c>
      <c r="D237" s="72"/>
      <c r="E237" s="72"/>
      <c r="F237" s="72"/>
      <c r="G237" s="73"/>
      <c r="H237" s="11"/>
      <c r="I237" s="11"/>
      <c r="J237" s="11"/>
      <c r="K237" s="11"/>
      <c r="L237" s="11"/>
      <c r="M237" s="11"/>
      <c r="N237" s="44"/>
      <c r="O237" s="25"/>
    </row>
    <row r="238" spans="1:15" ht="64.5" customHeight="1" x14ac:dyDescent="0.25">
      <c r="A238" s="5"/>
      <c r="B238" s="1"/>
      <c r="C238" s="5"/>
      <c r="D238" s="1" t="s">
        <v>351</v>
      </c>
      <c r="E238" s="1" t="s">
        <v>511</v>
      </c>
      <c r="F238" s="1">
        <v>0</v>
      </c>
      <c r="G238" s="20" t="s">
        <v>13</v>
      </c>
      <c r="H238" s="20"/>
      <c r="I238" s="20"/>
      <c r="J238" s="20">
        <v>1</v>
      </c>
      <c r="K238" s="20"/>
      <c r="L238" s="20">
        <v>1</v>
      </c>
      <c r="M238" s="20" t="s">
        <v>352</v>
      </c>
      <c r="N238" s="42">
        <v>1999999</v>
      </c>
      <c r="O238" s="5"/>
    </row>
    <row r="239" spans="1:15" x14ac:dyDescent="0.25">
      <c r="A239" s="5"/>
      <c r="B239" s="1"/>
      <c r="C239" s="7"/>
      <c r="D239" s="1"/>
      <c r="E239" s="1"/>
      <c r="F239" s="1"/>
      <c r="G239" s="20"/>
      <c r="H239" s="20"/>
      <c r="I239" s="20"/>
      <c r="J239" s="20"/>
      <c r="K239" s="20"/>
      <c r="L239" s="20"/>
      <c r="M239" s="20"/>
      <c r="N239" s="22"/>
      <c r="O239" s="5"/>
    </row>
    <row r="240" spans="1:15" ht="19.5" customHeight="1" x14ac:dyDescent="0.25">
      <c r="A240" s="5"/>
      <c r="B240" s="68" t="s">
        <v>62</v>
      </c>
      <c r="C240" s="69"/>
      <c r="D240" s="69"/>
      <c r="E240" s="69"/>
      <c r="F240" s="70"/>
      <c r="G240" s="9"/>
      <c r="H240" s="9"/>
      <c r="I240" s="9"/>
      <c r="J240" s="9"/>
      <c r="K240" s="9"/>
      <c r="L240" s="9"/>
      <c r="M240" s="9"/>
      <c r="N240" s="45"/>
      <c r="O240" s="46"/>
    </row>
    <row r="241" spans="1:15" ht="23.25" customHeight="1" x14ac:dyDescent="0.25">
      <c r="A241" s="5"/>
      <c r="B241" s="16"/>
      <c r="C241" s="71" t="s">
        <v>63</v>
      </c>
      <c r="D241" s="72"/>
      <c r="E241" s="72"/>
      <c r="F241" s="72"/>
      <c r="G241" s="73"/>
      <c r="H241" s="11"/>
      <c r="I241" s="11"/>
      <c r="J241" s="11"/>
      <c r="K241" s="11"/>
      <c r="L241" s="11"/>
      <c r="M241" s="11"/>
      <c r="N241" s="44"/>
      <c r="O241" s="25"/>
    </row>
    <row r="242" spans="1:15" ht="31.5" x14ac:dyDescent="0.25">
      <c r="A242" s="5"/>
      <c r="B242" s="1"/>
      <c r="C242" s="5"/>
      <c r="D242" s="1" t="s">
        <v>242</v>
      </c>
      <c r="E242" s="1" t="s">
        <v>512</v>
      </c>
      <c r="F242" s="1"/>
      <c r="G242" s="20" t="s">
        <v>13</v>
      </c>
      <c r="H242" s="20"/>
      <c r="I242" s="20"/>
      <c r="J242" s="20"/>
      <c r="K242" s="20">
        <v>2</v>
      </c>
      <c r="L242" s="20">
        <v>2</v>
      </c>
      <c r="M242" s="20" t="s">
        <v>243</v>
      </c>
      <c r="N242" s="42">
        <v>36866000</v>
      </c>
      <c r="O242" s="5"/>
    </row>
    <row r="243" spans="1:15" ht="31.5" x14ac:dyDescent="0.25">
      <c r="A243" s="5"/>
      <c r="B243" s="1"/>
      <c r="C243" s="7"/>
      <c r="D243" s="5"/>
      <c r="E243" s="1" t="s">
        <v>513</v>
      </c>
      <c r="F243" s="5"/>
      <c r="G243" s="20" t="s">
        <v>13</v>
      </c>
      <c r="H243" s="22"/>
      <c r="I243" s="22"/>
      <c r="J243" s="22"/>
      <c r="K243" s="22">
        <v>69</v>
      </c>
      <c r="L243" s="22">
        <v>69</v>
      </c>
      <c r="M243" s="20" t="s">
        <v>244</v>
      </c>
      <c r="N243" s="42">
        <v>9136000</v>
      </c>
      <c r="O243" s="5"/>
    </row>
    <row r="244" spans="1:15" ht="31.5" x14ac:dyDescent="0.25">
      <c r="A244" s="5"/>
      <c r="B244" s="1"/>
      <c r="C244" s="7"/>
      <c r="D244" s="1"/>
      <c r="E244" s="1" t="s">
        <v>514</v>
      </c>
      <c r="F244" s="1"/>
      <c r="G244" s="20" t="s">
        <v>13</v>
      </c>
      <c r="H244" s="20"/>
      <c r="I244" s="20"/>
      <c r="J244" s="20"/>
      <c r="K244" s="20">
        <v>91</v>
      </c>
      <c r="L244" s="20">
        <v>91</v>
      </c>
      <c r="M244" s="20" t="s">
        <v>245</v>
      </c>
      <c r="N244" s="42">
        <v>12360000</v>
      </c>
      <c r="O244" s="5"/>
    </row>
    <row r="245" spans="1:15" ht="47.25" x14ac:dyDescent="0.25">
      <c r="A245" s="5"/>
      <c r="B245" s="1"/>
      <c r="C245" s="7"/>
      <c r="D245" s="1"/>
      <c r="E245" s="1" t="s">
        <v>515</v>
      </c>
      <c r="F245" s="1"/>
      <c r="G245" s="20" t="s">
        <v>13</v>
      </c>
      <c r="H245" s="20"/>
      <c r="I245" s="20"/>
      <c r="J245" s="20"/>
      <c r="K245" s="20">
        <v>2</v>
      </c>
      <c r="L245" s="20">
        <v>2</v>
      </c>
      <c r="M245" s="20" t="s">
        <v>246</v>
      </c>
      <c r="N245" s="42">
        <v>12000000</v>
      </c>
      <c r="O245" s="5"/>
    </row>
    <row r="246" spans="1:15" ht="31.5" x14ac:dyDescent="0.25">
      <c r="A246" s="5"/>
      <c r="B246" s="1"/>
      <c r="C246" s="5"/>
      <c r="D246" s="1" t="s">
        <v>247</v>
      </c>
      <c r="E246" s="1" t="s">
        <v>516</v>
      </c>
      <c r="F246" s="1">
        <v>444</v>
      </c>
      <c r="G246" s="20" t="s">
        <v>13</v>
      </c>
      <c r="H246" s="20"/>
      <c r="I246" s="20"/>
      <c r="J246" s="20"/>
      <c r="K246" s="20" t="s">
        <v>561</v>
      </c>
      <c r="L246" s="20" t="s">
        <v>561</v>
      </c>
      <c r="M246" s="20" t="s">
        <v>248</v>
      </c>
      <c r="N246" s="42">
        <v>56107796</v>
      </c>
      <c r="O246" s="18"/>
    </row>
    <row r="247" spans="1:15" ht="31.5" x14ac:dyDescent="0.25">
      <c r="A247" s="5"/>
      <c r="B247" s="1"/>
      <c r="C247" s="7"/>
      <c r="D247" s="1" t="s">
        <v>249</v>
      </c>
      <c r="E247" s="1" t="s">
        <v>517</v>
      </c>
      <c r="F247" s="1"/>
      <c r="G247" s="20" t="s">
        <v>13</v>
      </c>
      <c r="H247" s="20"/>
      <c r="I247" s="20"/>
      <c r="J247" s="20"/>
      <c r="K247" s="20"/>
      <c r="L247" s="20"/>
      <c r="M247" s="20" t="s">
        <v>250</v>
      </c>
      <c r="N247" s="42">
        <v>596955284</v>
      </c>
      <c r="O247" s="5"/>
    </row>
    <row r="248" spans="1:15" ht="31.5" x14ac:dyDescent="0.25">
      <c r="A248" s="5"/>
      <c r="B248" s="1"/>
      <c r="C248" s="7"/>
      <c r="D248" s="1" t="s">
        <v>251</v>
      </c>
      <c r="E248" s="1" t="s">
        <v>516</v>
      </c>
      <c r="F248" s="1" t="s">
        <v>386</v>
      </c>
      <c r="G248" s="20" t="s">
        <v>13</v>
      </c>
      <c r="H248" s="20"/>
      <c r="I248" s="20"/>
      <c r="J248" s="20"/>
      <c r="K248" s="20" t="s">
        <v>560</v>
      </c>
      <c r="L248" s="20" t="s">
        <v>560</v>
      </c>
      <c r="M248" s="20" t="s">
        <v>252</v>
      </c>
      <c r="N248" s="42">
        <v>76000000</v>
      </c>
      <c r="O248" s="5"/>
    </row>
    <row r="249" spans="1:15" ht="31.5" x14ac:dyDescent="0.25">
      <c r="A249" s="5"/>
      <c r="B249" s="1"/>
      <c r="C249" s="7"/>
      <c r="D249" s="1" t="s">
        <v>253</v>
      </c>
      <c r="E249" s="1" t="s">
        <v>517</v>
      </c>
      <c r="F249" s="1"/>
      <c r="G249" s="20" t="s">
        <v>13</v>
      </c>
      <c r="H249" s="20"/>
      <c r="I249" s="20"/>
      <c r="J249" s="20"/>
      <c r="K249" s="20"/>
      <c r="L249" s="20"/>
      <c r="M249" s="20" t="s">
        <v>254</v>
      </c>
      <c r="N249" s="42">
        <v>253283385</v>
      </c>
      <c r="O249" s="5"/>
    </row>
    <row r="250" spans="1:15" ht="31.5" x14ac:dyDescent="0.25">
      <c r="A250" s="5"/>
      <c r="B250" s="1"/>
      <c r="C250" s="7"/>
      <c r="D250" s="1" t="s">
        <v>255</v>
      </c>
      <c r="E250" s="1" t="s">
        <v>517</v>
      </c>
      <c r="F250" s="1"/>
      <c r="G250" s="20" t="s">
        <v>13</v>
      </c>
      <c r="H250" s="20"/>
      <c r="I250" s="20"/>
      <c r="J250" s="20"/>
      <c r="K250" s="20"/>
      <c r="L250" s="20"/>
      <c r="M250" s="20" t="s">
        <v>256</v>
      </c>
      <c r="N250" s="42">
        <v>75664120</v>
      </c>
      <c r="O250" s="5"/>
    </row>
    <row r="251" spans="1:15" ht="37.5" customHeight="1" x14ac:dyDescent="0.25">
      <c r="A251" s="5"/>
      <c r="B251" s="1"/>
      <c r="C251" s="7"/>
      <c r="D251" s="1" t="s">
        <v>452</v>
      </c>
      <c r="E251" s="1" t="s">
        <v>492</v>
      </c>
      <c r="F251" s="1">
        <v>2</v>
      </c>
      <c r="G251" s="20" t="s">
        <v>13</v>
      </c>
      <c r="H251" s="20"/>
      <c r="I251" s="20"/>
      <c r="J251" s="20"/>
      <c r="K251" s="20">
        <v>2</v>
      </c>
      <c r="L251" s="20">
        <v>2</v>
      </c>
      <c r="M251" s="20" t="s">
        <v>451</v>
      </c>
      <c r="N251" s="42">
        <v>52769688</v>
      </c>
      <c r="O251" s="5"/>
    </row>
    <row r="252" spans="1:15" ht="25.5" customHeight="1" x14ac:dyDescent="0.25">
      <c r="A252" s="5"/>
      <c r="B252" s="1"/>
      <c r="C252" s="71" t="s">
        <v>64</v>
      </c>
      <c r="D252" s="72"/>
      <c r="E252" s="72"/>
      <c r="F252" s="72"/>
      <c r="G252" s="73"/>
      <c r="H252" s="11"/>
      <c r="I252" s="11"/>
      <c r="J252" s="11"/>
      <c r="K252" s="11"/>
      <c r="L252" s="11"/>
      <c r="M252" s="11"/>
      <c r="N252" s="44"/>
      <c r="O252" s="25"/>
    </row>
    <row r="253" spans="1:15" ht="31.5" x14ac:dyDescent="0.25">
      <c r="A253" s="5"/>
      <c r="B253" s="1"/>
      <c r="C253" s="5"/>
      <c r="D253" s="1" t="s">
        <v>257</v>
      </c>
      <c r="E253" s="1" t="s">
        <v>518</v>
      </c>
      <c r="F253" s="1">
        <v>1082</v>
      </c>
      <c r="G253" s="20" t="s">
        <v>13</v>
      </c>
      <c r="H253" s="20"/>
      <c r="I253" s="20"/>
      <c r="J253" s="20"/>
      <c r="K253" s="20">
        <v>1100</v>
      </c>
      <c r="L253" s="20">
        <v>1100</v>
      </c>
      <c r="M253" s="20" t="s">
        <v>258</v>
      </c>
      <c r="N253" s="42">
        <v>162863619</v>
      </c>
      <c r="O253" s="18"/>
    </row>
    <row r="254" spans="1:15" x14ac:dyDescent="0.25">
      <c r="A254" s="5"/>
      <c r="B254" s="1"/>
      <c r="C254" s="7"/>
      <c r="D254" s="5"/>
      <c r="E254" s="5"/>
      <c r="F254" s="5"/>
      <c r="G254" s="20" t="s">
        <v>13</v>
      </c>
      <c r="H254" s="22"/>
      <c r="I254" s="22"/>
      <c r="J254" s="22"/>
      <c r="K254" s="22"/>
      <c r="L254" s="22"/>
      <c r="M254" s="20" t="s">
        <v>259</v>
      </c>
      <c r="N254" s="42">
        <v>23094961</v>
      </c>
      <c r="O254" s="5"/>
    </row>
    <row r="255" spans="1:15" ht="31.5" x14ac:dyDescent="0.25">
      <c r="A255" s="5"/>
      <c r="B255" s="1"/>
      <c r="C255" s="7"/>
      <c r="D255" s="1"/>
      <c r="E255" s="1" t="s">
        <v>519</v>
      </c>
      <c r="F255" s="1"/>
      <c r="G255" s="20" t="s">
        <v>13</v>
      </c>
      <c r="H255" s="20"/>
      <c r="I255" s="20"/>
      <c r="J255" s="20"/>
      <c r="K255" s="20"/>
      <c r="L255" s="20"/>
      <c r="M255" s="20" t="s">
        <v>260</v>
      </c>
      <c r="N255" s="42">
        <v>252299306</v>
      </c>
      <c r="O255" s="18"/>
    </row>
    <row r="256" spans="1:15" x14ac:dyDescent="0.25">
      <c r="A256" s="5"/>
      <c r="B256" s="1"/>
      <c r="C256" s="7"/>
      <c r="D256" s="1"/>
      <c r="E256" s="1"/>
      <c r="F256" s="1"/>
      <c r="G256" s="20"/>
      <c r="H256" s="20"/>
      <c r="I256" s="20"/>
      <c r="J256" s="20"/>
      <c r="K256" s="20"/>
      <c r="L256" s="20"/>
      <c r="M256" s="20"/>
      <c r="N256" s="22"/>
      <c r="O256" s="5"/>
    </row>
    <row r="257" spans="1:15" x14ac:dyDescent="0.25">
      <c r="A257" s="5"/>
      <c r="B257" s="1"/>
      <c r="C257" s="7"/>
      <c r="D257" s="1"/>
      <c r="E257" s="1"/>
      <c r="F257" s="1"/>
      <c r="G257" s="20"/>
      <c r="H257" s="20"/>
      <c r="I257" s="20"/>
      <c r="J257" s="20"/>
      <c r="K257" s="20"/>
      <c r="L257" s="20"/>
      <c r="M257" s="20"/>
      <c r="N257" s="22"/>
      <c r="O257" s="5"/>
    </row>
    <row r="258" spans="1:15" ht="30.75" customHeight="1" x14ac:dyDescent="0.25">
      <c r="A258" s="5"/>
      <c r="B258" s="1"/>
      <c r="C258" s="71" t="s">
        <v>65</v>
      </c>
      <c r="D258" s="72"/>
      <c r="E258" s="72"/>
      <c r="F258" s="72"/>
      <c r="G258" s="73"/>
      <c r="H258" s="11"/>
      <c r="I258" s="11"/>
      <c r="J258" s="11"/>
      <c r="K258" s="11"/>
      <c r="L258" s="11"/>
      <c r="M258" s="11"/>
      <c r="N258" s="44"/>
      <c r="O258" s="25"/>
    </row>
    <row r="259" spans="1:15" ht="31.5" x14ac:dyDescent="0.25">
      <c r="A259" s="5"/>
      <c r="B259" s="1"/>
      <c r="C259" s="5"/>
      <c r="D259" s="1" t="s">
        <v>261</v>
      </c>
      <c r="E259" s="1" t="s">
        <v>520</v>
      </c>
      <c r="F259" s="1">
        <v>1</v>
      </c>
      <c r="G259" s="20" t="s">
        <v>13</v>
      </c>
      <c r="H259" s="20"/>
      <c r="I259" s="20"/>
      <c r="J259" s="20"/>
      <c r="K259" s="20">
        <v>1</v>
      </c>
      <c r="L259" s="20">
        <v>1</v>
      </c>
      <c r="M259" s="20" t="s">
        <v>262</v>
      </c>
      <c r="N259" s="42">
        <v>30000000</v>
      </c>
      <c r="O259" s="5"/>
    </row>
    <row r="260" spans="1:15" ht="31.5" x14ac:dyDescent="0.25">
      <c r="A260" s="5"/>
      <c r="B260" s="1"/>
      <c r="C260" s="7"/>
      <c r="D260" s="1"/>
      <c r="E260" s="1" t="s">
        <v>521</v>
      </c>
      <c r="F260" s="1"/>
      <c r="G260" s="20" t="s">
        <v>13</v>
      </c>
      <c r="H260" s="20"/>
      <c r="I260" s="20"/>
      <c r="J260" s="20"/>
      <c r="K260" s="20"/>
      <c r="L260" s="20"/>
      <c r="M260" s="20" t="s">
        <v>263</v>
      </c>
      <c r="N260" s="42">
        <v>10000000</v>
      </c>
      <c r="O260" s="5"/>
    </row>
    <row r="261" spans="1:15" ht="31.5" x14ac:dyDescent="0.25">
      <c r="A261" s="1"/>
      <c r="B261" s="1"/>
      <c r="C261" s="1"/>
      <c r="D261" s="1"/>
      <c r="E261" s="1" t="s">
        <v>401</v>
      </c>
      <c r="F261" s="1">
        <v>0</v>
      </c>
      <c r="G261" s="20" t="s">
        <v>13</v>
      </c>
      <c r="H261" s="20"/>
      <c r="I261" s="20"/>
      <c r="J261" s="20"/>
      <c r="K261" s="20"/>
      <c r="L261" s="20" t="s">
        <v>562</v>
      </c>
      <c r="M261" s="20" t="s">
        <v>450</v>
      </c>
      <c r="N261" s="43">
        <v>580000</v>
      </c>
      <c r="O261" s="1"/>
    </row>
    <row r="262" spans="1:15" ht="24" customHeight="1" x14ac:dyDescent="0.25">
      <c r="A262" s="5"/>
      <c r="B262" s="68" t="s">
        <v>66</v>
      </c>
      <c r="C262" s="69"/>
      <c r="D262" s="69"/>
      <c r="E262" s="69"/>
      <c r="F262" s="70"/>
      <c r="G262" s="9"/>
      <c r="H262" s="9"/>
      <c r="I262" s="9"/>
      <c r="J262" s="9"/>
      <c r="K262" s="9"/>
      <c r="L262" s="9"/>
      <c r="M262" s="9"/>
      <c r="N262" s="45"/>
      <c r="O262" s="46"/>
    </row>
    <row r="263" spans="1:15" ht="23.25" customHeight="1" x14ac:dyDescent="0.25">
      <c r="A263" s="5"/>
      <c r="B263" s="16"/>
      <c r="C263" s="71" t="s">
        <v>67</v>
      </c>
      <c r="D263" s="72"/>
      <c r="E263" s="72"/>
      <c r="F263" s="72"/>
      <c r="G263" s="73"/>
      <c r="H263" s="11"/>
      <c r="I263" s="11"/>
      <c r="J263" s="11"/>
      <c r="K263" s="11"/>
      <c r="L263" s="11"/>
      <c r="M263" s="11"/>
      <c r="N263" s="44"/>
      <c r="O263" s="25"/>
    </row>
    <row r="264" spans="1:15" ht="31.5" x14ac:dyDescent="0.25">
      <c r="A264" s="5"/>
      <c r="B264" s="1"/>
      <c r="C264" s="5"/>
      <c r="D264" s="1" t="s">
        <v>264</v>
      </c>
      <c r="E264" s="1" t="s">
        <v>21</v>
      </c>
      <c r="F264" s="1">
        <v>17</v>
      </c>
      <c r="G264" s="20" t="s">
        <v>13</v>
      </c>
      <c r="H264" s="20">
        <v>1</v>
      </c>
      <c r="I264" s="20">
        <v>1</v>
      </c>
      <c r="J264" s="20">
        <v>1</v>
      </c>
      <c r="K264" s="20">
        <v>1</v>
      </c>
      <c r="L264" s="20">
        <v>4</v>
      </c>
      <c r="M264" s="20" t="s">
        <v>265</v>
      </c>
      <c r="N264" s="42">
        <v>14630880</v>
      </c>
      <c r="O264" s="5"/>
    </row>
    <row r="265" spans="1:15" x14ac:dyDescent="0.25">
      <c r="A265" s="5"/>
      <c r="B265" s="1"/>
      <c r="C265" s="7"/>
      <c r="D265" s="1"/>
      <c r="E265" s="1" t="s">
        <v>522</v>
      </c>
      <c r="F265" s="1"/>
      <c r="G265" s="20" t="s">
        <v>13</v>
      </c>
      <c r="H265" s="20"/>
      <c r="I265" s="20"/>
      <c r="J265" s="20"/>
      <c r="K265" s="20"/>
      <c r="L265" s="20"/>
      <c r="M265" s="20" t="s">
        <v>266</v>
      </c>
      <c r="N265" s="42">
        <v>2386541</v>
      </c>
      <c r="O265" s="5"/>
    </row>
    <row r="266" spans="1:15" x14ac:dyDescent="0.25">
      <c r="A266" s="5"/>
      <c r="B266" s="1"/>
      <c r="C266" s="7"/>
      <c r="D266" s="1"/>
      <c r="E266" s="1" t="s">
        <v>522</v>
      </c>
      <c r="F266" s="1"/>
      <c r="G266" s="20" t="s">
        <v>13</v>
      </c>
      <c r="H266" s="20"/>
      <c r="I266" s="20"/>
      <c r="J266" s="20"/>
      <c r="K266" s="20"/>
      <c r="L266" s="20"/>
      <c r="M266" s="20" t="s">
        <v>267</v>
      </c>
      <c r="N266" s="42">
        <v>7240418</v>
      </c>
      <c r="O266" s="5"/>
    </row>
    <row r="267" spans="1:15" ht="31.5" x14ac:dyDescent="0.25">
      <c r="A267" s="5"/>
      <c r="B267" s="1"/>
      <c r="C267" s="7"/>
      <c r="D267" s="1"/>
      <c r="E267" s="1" t="s">
        <v>522</v>
      </c>
      <c r="F267" s="1"/>
      <c r="G267" s="20" t="s">
        <v>13</v>
      </c>
      <c r="H267" s="20"/>
      <c r="I267" s="20"/>
      <c r="J267" s="20"/>
      <c r="K267" s="20"/>
      <c r="L267" s="20"/>
      <c r="M267" s="20" t="s">
        <v>268</v>
      </c>
      <c r="N267" s="42">
        <v>47544376</v>
      </c>
      <c r="O267" s="5"/>
    </row>
    <row r="268" spans="1:15" x14ac:dyDescent="0.25">
      <c r="A268" s="5"/>
      <c r="B268" s="1"/>
      <c r="C268" s="7"/>
      <c r="D268" s="1"/>
      <c r="E268" s="1" t="s">
        <v>522</v>
      </c>
      <c r="F268" s="1"/>
      <c r="G268" s="20" t="s">
        <v>13</v>
      </c>
      <c r="H268" s="20"/>
      <c r="I268" s="20"/>
      <c r="J268" s="20"/>
      <c r="K268" s="20"/>
      <c r="L268" s="20"/>
      <c r="M268" s="20" t="s">
        <v>269</v>
      </c>
      <c r="N268" s="42">
        <v>27967280</v>
      </c>
      <c r="O268" s="5"/>
    </row>
    <row r="269" spans="1:15" x14ac:dyDescent="0.25">
      <c r="A269" s="5"/>
      <c r="B269" s="1"/>
      <c r="C269" s="7"/>
      <c r="D269" s="1" t="s">
        <v>353</v>
      </c>
      <c r="E269" s="1" t="s">
        <v>522</v>
      </c>
      <c r="F269" s="1"/>
      <c r="G269" s="20" t="s">
        <v>13</v>
      </c>
      <c r="H269" s="20"/>
      <c r="I269" s="20"/>
      <c r="J269" s="20"/>
      <c r="K269" s="20"/>
      <c r="L269" s="20"/>
      <c r="M269" s="20" t="s">
        <v>354</v>
      </c>
      <c r="N269" s="42">
        <v>11253163</v>
      </c>
      <c r="O269" s="5"/>
    </row>
    <row r="270" spans="1:15" ht="31.5" x14ac:dyDescent="0.25">
      <c r="A270" s="5"/>
      <c r="B270" s="1"/>
      <c r="C270" s="7"/>
      <c r="D270" s="1" t="s">
        <v>423</v>
      </c>
      <c r="E270" s="1"/>
      <c r="F270" s="1"/>
      <c r="G270" s="20" t="s">
        <v>13</v>
      </c>
      <c r="H270" s="20"/>
      <c r="I270" s="20"/>
      <c r="J270" s="20"/>
      <c r="K270" s="20"/>
      <c r="L270" s="20"/>
      <c r="M270" s="20" t="s">
        <v>422</v>
      </c>
      <c r="N270" s="42">
        <v>7467599</v>
      </c>
      <c r="O270" s="5"/>
    </row>
    <row r="271" spans="1:15" ht="22.5" customHeight="1" x14ac:dyDescent="0.25">
      <c r="A271" s="5"/>
      <c r="B271" s="1"/>
      <c r="C271" s="71" t="s">
        <v>68</v>
      </c>
      <c r="D271" s="72"/>
      <c r="E271" s="72"/>
      <c r="F271" s="73"/>
      <c r="G271" s="11"/>
      <c r="H271" s="11"/>
      <c r="I271" s="11"/>
      <c r="J271" s="11"/>
      <c r="K271" s="11"/>
      <c r="L271" s="11"/>
      <c r="M271" s="11"/>
      <c r="N271" s="44"/>
      <c r="O271" s="25"/>
    </row>
    <row r="272" spans="1:15" x14ac:dyDescent="0.25">
      <c r="A272" s="5"/>
      <c r="B272" s="1"/>
      <c r="C272" s="5"/>
      <c r="D272" s="1" t="s">
        <v>270</v>
      </c>
      <c r="E272" s="1" t="s">
        <v>521</v>
      </c>
      <c r="F272" s="1"/>
      <c r="G272" s="20" t="s">
        <v>13</v>
      </c>
      <c r="H272" s="20"/>
      <c r="I272" s="20"/>
      <c r="J272" s="20"/>
      <c r="K272" s="20"/>
      <c r="L272" s="20"/>
      <c r="M272" s="20" t="s">
        <v>271</v>
      </c>
      <c r="N272" s="42">
        <v>40000000</v>
      </c>
      <c r="O272" s="5"/>
    </row>
    <row r="273" spans="1:15" ht="31.5" x14ac:dyDescent="0.25">
      <c r="A273" s="5"/>
      <c r="B273" s="1"/>
      <c r="C273" s="7"/>
      <c r="D273" s="1"/>
      <c r="E273" s="1" t="s">
        <v>521</v>
      </c>
      <c r="F273" s="1"/>
      <c r="G273" s="20" t="s">
        <v>13</v>
      </c>
      <c r="H273" s="20"/>
      <c r="I273" s="20"/>
      <c r="J273" s="20"/>
      <c r="K273" s="20"/>
      <c r="L273" s="20"/>
      <c r="M273" s="20" t="s">
        <v>272</v>
      </c>
      <c r="N273" s="42">
        <v>69728471</v>
      </c>
      <c r="O273" s="18"/>
    </row>
    <row r="274" spans="1:15" ht="31.5" x14ac:dyDescent="0.25">
      <c r="A274" s="5"/>
      <c r="B274" s="1"/>
      <c r="C274" s="7"/>
      <c r="D274" s="1"/>
      <c r="E274" s="1" t="s">
        <v>521</v>
      </c>
      <c r="F274" s="1"/>
      <c r="G274" s="20" t="s">
        <v>13</v>
      </c>
      <c r="H274" s="20"/>
      <c r="I274" s="20"/>
      <c r="J274" s="20"/>
      <c r="K274" s="20"/>
      <c r="L274" s="20"/>
      <c r="M274" s="20" t="s">
        <v>273</v>
      </c>
      <c r="N274" s="42">
        <v>57241690</v>
      </c>
      <c r="O274" s="18"/>
    </row>
    <row r="275" spans="1:15" ht="31.5" x14ac:dyDescent="0.25">
      <c r="A275" s="5"/>
      <c r="B275" s="1"/>
      <c r="C275" s="7"/>
      <c r="D275" s="1"/>
      <c r="E275" s="1" t="s">
        <v>521</v>
      </c>
      <c r="F275" s="1"/>
      <c r="G275" s="20" t="s">
        <v>13</v>
      </c>
      <c r="H275" s="20"/>
      <c r="I275" s="20"/>
      <c r="J275" s="20"/>
      <c r="K275" s="20"/>
      <c r="L275" s="20"/>
      <c r="M275" s="20" t="s">
        <v>274</v>
      </c>
      <c r="N275" s="42">
        <v>32603337</v>
      </c>
      <c r="O275" s="18"/>
    </row>
    <row r="276" spans="1:15" ht="31.5" x14ac:dyDescent="0.25">
      <c r="A276" s="5"/>
      <c r="B276" s="1"/>
      <c r="C276" s="7"/>
      <c r="D276" s="1"/>
      <c r="E276" s="1" t="s">
        <v>521</v>
      </c>
      <c r="F276" s="1"/>
      <c r="G276" s="20" t="s">
        <v>13</v>
      </c>
      <c r="H276" s="20"/>
      <c r="I276" s="20"/>
      <c r="J276" s="20"/>
      <c r="K276" s="20"/>
      <c r="L276" s="20"/>
      <c r="M276" s="20" t="s">
        <v>275</v>
      </c>
      <c r="N276" s="42">
        <v>45241113</v>
      </c>
      <c r="O276" s="51"/>
    </row>
    <row r="277" spans="1:15" ht="31.5" x14ac:dyDescent="0.25">
      <c r="A277" s="5"/>
      <c r="B277" s="1"/>
      <c r="C277" s="7"/>
      <c r="D277" s="1"/>
      <c r="E277" s="1" t="s">
        <v>521</v>
      </c>
      <c r="F277" s="1"/>
      <c r="G277" s="20" t="s">
        <v>13</v>
      </c>
      <c r="H277" s="20"/>
      <c r="I277" s="20"/>
      <c r="J277" s="20"/>
      <c r="K277" s="20"/>
      <c r="L277" s="20"/>
      <c r="M277" s="20" t="s">
        <v>276</v>
      </c>
      <c r="N277" s="42">
        <v>29523546</v>
      </c>
      <c r="O277" s="18"/>
    </row>
    <row r="278" spans="1:15" ht="31.5" x14ac:dyDescent="0.25">
      <c r="A278" s="5"/>
      <c r="B278" s="1"/>
      <c r="C278" s="5"/>
      <c r="D278" s="1"/>
      <c r="E278" s="1" t="s">
        <v>521</v>
      </c>
      <c r="F278" s="1"/>
      <c r="G278" s="20" t="s">
        <v>13</v>
      </c>
      <c r="H278" s="20"/>
      <c r="I278" s="20"/>
      <c r="J278" s="20"/>
      <c r="K278" s="20"/>
      <c r="L278" s="20"/>
      <c r="M278" s="20" t="s">
        <v>277</v>
      </c>
      <c r="N278" s="42">
        <v>55436293</v>
      </c>
      <c r="O278" s="18"/>
    </row>
    <row r="279" spans="1:15" ht="31.5" x14ac:dyDescent="0.25">
      <c r="A279" s="5"/>
      <c r="B279" s="1"/>
      <c r="C279" s="7"/>
      <c r="D279" s="1"/>
      <c r="E279" s="1" t="s">
        <v>521</v>
      </c>
      <c r="F279" s="1"/>
      <c r="G279" s="20" t="s">
        <v>13</v>
      </c>
      <c r="H279" s="20"/>
      <c r="I279" s="20"/>
      <c r="J279" s="20"/>
      <c r="K279" s="20"/>
      <c r="L279" s="20"/>
      <c r="M279" s="20" t="s">
        <v>278</v>
      </c>
      <c r="N279" s="42">
        <v>38125725</v>
      </c>
      <c r="O279" s="18"/>
    </row>
    <row r="280" spans="1:15" ht="31.5" x14ac:dyDescent="0.25">
      <c r="A280" s="5"/>
      <c r="B280" s="1"/>
      <c r="C280" s="7"/>
      <c r="D280" s="1"/>
      <c r="E280" s="1" t="s">
        <v>521</v>
      </c>
      <c r="F280" s="1"/>
      <c r="G280" s="20" t="s">
        <v>13</v>
      </c>
      <c r="H280" s="20"/>
      <c r="I280" s="20"/>
      <c r="J280" s="20"/>
      <c r="K280" s="20"/>
      <c r="L280" s="20"/>
      <c r="M280" s="20" t="s">
        <v>279</v>
      </c>
      <c r="N280" s="42">
        <v>65843873</v>
      </c>
      <c r="O280" s="18"/>
    </row>
    <row r="281" spans="1:15" ht="31.5" x14ac:dyDescent="0.25">
      <c r="A281" s="5"/>
      <c r="B281" s="1"/>
      <c r="C281" s="7"/>
      <c r="D281" s="1"/>
      <c r="E281" s="1" t="s">
        <v>521</v>
      </c>
      <c r="F281" s="1"/>
      <c r="G281" s="20" t="s">
        <v>13</v>
      </c>
      <c r="H281" s="20"/>
      <c r="I281" s="20"/>
      <c r="J281" s="20"/>
      <c r="K281" s="20"/>
      <c r="L281" s="20"/>
      <c r="M281" s="20" t="s">
        <v>280</v>
      </c>
      <c r="N281" s="42">
        <v>55861092</v>
      </c>
      <c r="O281" s="18"/>
    </row>
    <row r="282" spans="1:15" ht="31.5" x14ac:dyDescent="0.25">
      <c r="A282" s="5"/>
      <c r="B282" s="1"/>
      <c r="C282" s="7"/>
      <c r="D282" s="1" t="s">
        <v>281</v>
      </c>
      <c r="E282" s="1" t="s">
        <v>521</v>
      </c>
      <c r="F282" s="1"/>
      <c r="G282" s="20" t="s">
        <v>13</v>
      </c>
      <c r="H282" s="20"/>
      <c r="I282" s="20"/>
      <c r="J282" s="20"/>
      <c r="K282" s="20"/>
      <c r="L282" s="20"/>
      <c r="M282" s="20" t="s">
        <v>282</v>
      </c>
      <c r="N282" s="42">
        <v>63000000</v>
      </c>
      <c r="O282" s="5"/>
    </row>
    <row r="283" spans="1:15" ht="21" customHeight="1" x14ac:dyDescent="0.25">
      <c r="A283" s="5"/>
      <c r="B283" s="1"/>
      <c r="C283" s="71" t="s">
        <v>69</v>
      </c>
      <c r="D283" s="72"/>
      <c r="E283" s="72"/>
      <c r="F283" s="73"/>
      <c r="G283" s="11"/>
      <c r="H283" s="11"/>
      <c r="I283" s="11"/>
      <c r="J283" s="11"/>
      <c r="K283" s="11"/>
      <c r="L283" s="11"/>
      <c r="M283" s="11"/>
      <c r="N283" s="44"/>
      <c r="O283" s="25"/>
    </row>
    <row r="284" spans="1:15" x14ac:dyDescent="0.25">
      <c r="A284" s="5"/>
      <c r="B284" s="1"/>
      <c r="C284" s="7"/>
      <c r="D284" s="19"/>
      <c r="E284" s="1"/>
      <c r="F284" s="1"/>
      <c r="G284" s="20"/>
      <c r="H284" s="20"/>
      <c r="I284" s="20"/>
      <c r="J284" s="20"/>
      <c r="K284" s="20"/>
      <c r="L284" s="20"/>
      <c r="M284" s="20"/>
      <c r="N284" s="42"/>
      <c r="O284" s="5"/>
    </row>
    <row r="285" spans="1:15" ht="29.25" customHeight="1" x14ac:dyDescent="0.25">
      <c r="A285" s="5"/>
      <c r="B285" s="1"/>
      <c r="C285" s="74" t="s">
        <v>70</v>
      </c>
      <c r="D285" s="75"/>
      <c r="E285" s="75"/>
      <c r="F285" s="75"/>
      <c r="G285" s="76"/>
      <c r="H285" s="11"/>
      <c r="I285" s="11"/>
      <c r="J285" s="11"/>
      <c r="K285" s="11"/>
      <c r="L285" s="11"/>
      <c r="M285" s="11"/>
      <c r="N285" s="44"/>
      <c r="O285" s="25"/>
    </row>
    <row r="286" spans="1:15" x14ac:dyDescent="0.25">
      <c r="A286" s="5"/>
      <c r="B286" s="1"/>
      <c r="C286" s="7"/>
      <c r="D286" s="1"/>
      <c r="E286" s="1"/>
      <c r="F286" s="1"/>
      <c r="G286" s="20"/>
      <c r="H286" s="20"/>
      <c r="I286" s="20"/>
      <c r="J286" s="20"/>
      <c r="K286" s="20"/>
      <c r="L286" s="20"/>
      <c r="M286" s="20"/>
      <c r="N286" s="22"/>
      <c r="O286" s="5"/>
    </row>
    <row r="287" spans="1:15" ht="21.75" customHeight="1" x14ac:dyDescent="0.25">
      <c r="A287" s="5"/>
      <c r="B287" s="68" t="s">
        <v>71</v>
      </c>
      <c r="C287" s="69"/>
      <c r="D287" s="69"/>
      <c r="E287" s="69"/>
      <c r="F287" s="70"/>
      <c r="G287" s="9"/>
      <c r="H287" s="9"/>
      <c r="I287" s="9"/>
      <c r="J287" s="9"/>
      <c r="K287" s="9"/>
      <c r="L287" s="9"/>
      <c r="M287" s="9"/>
      <c r="N287" s="45"/>
      <c r="O287" s="46"/>
    </row>
    <row r="288" spans="1:15" ht="30" customHeight="1" x14ac:dyDescent="0.25">
      <c r="A288" s="5"/>
      <c r="B288" s="1"/>
      <c r="C288" s="71" t="s">
        <v>72</v>
      </c>
      <c r="D288" s="72"/>
      <c r="E288" s="72"/>
      <c r="F288" s="72"/>
      <c r="G288" s="73"/>
      <c r="H288" s="11"/>
      <c r="I288" s="11"/>
      <c r="J288" s="11"/>
      <c r="K288" s="11"/>
      <c r="L288" s="11"/>
      <c r="M288" s="11"/>
      <c r="N288" s="44"/>
      <c r="O288" s="25"/>
    </row>
    <row r="289" spans="1:15" ht="94.5" x14ac:dyDescent="0.25">
      <c r="A289" s="5"/>
      <c r="B289" s="1"/>
      <c r="C289" s="15"/>
      <c r="D289" s="15" t="s">
        <v>418</v>
      </c>
      <c r="E289" s="15"/>
      <c r="F289" s="15"/>
      <c r="G289" s="20" t="s">
        <v>13</v>
      </c>
      <c r="H289" s="14"/>
      <c r="I289" s="14"/>
      <c r="J289" s="14"/>
      <c r="K289" s="14"/>
      <c r="L289" s="14"/>
      <c r="M289" s="14" t="s">
        <v>419</v>
      </c>
      <c r="N289" s="42">
        <v>14899300</v>
      </c>
      <c r="O289" s="18"/>
    </row>
    <row r="290" spans="1:15" ht="31.5" x14ac:dyDescent="0.25">
      <c r="A290" s="5"/>
      <c r="B290" s="1"/>
      <c r="C290" s="15"/>
      <c r="D290" s="15"/>
      <c r="E290" s="15"/>
      <c r="F290" s="15"/>
      <c r="G290" s="20" t="s">
        <v>13</v>
      </c>
      <c r="H290" s="14"/>
      <c r="I290" s="14"/>
      <c r="J290" s="14"/>
      <c r="K290" s="14"/>
      <c r="L290" s="14"/>
      <c r="M290" s="14" t="s">
        <v>449</v>
      </c>
      <c r="N290" s="42">
        <v>16587984</v>
      </c>
      <c r="O290" s="5"/>
    </row>
    <row r="291" spans="1:15" x14ac:dyDescent="0.25">
      <c r="A291" s="5"/>
      <c r="B291" s="1"/>
      <c r="C291" s="15"/>
      <c r="D291" s="15"/>
      <c r="E291" s="15"/>
      <c r="F291" s="15"/>
      <c r="G291" s="14"/>
      <c r="H291" s="14"/>
      <c r="I291" s="14"/>
      <c r="J291" s="14"/>
      <c r="K291" s="14"/>
      <c r="L291" s="14"/>
      <c r="M291" s="14"/>
      <c r="N291" s="22"/>
      <c r="O291" s="5"/>
    </row>
    <row r="292" spans="1:15" ht="21" customHeight="1" x14ac:dyDescent="0.25">
      <c r="A292" s="5"/>
      <c r="B292" s="1"/>
      <c r="C292" s="71" t="s">
        <v>73</v>
      </c>
      <c r="D292" s="72"/>
      <c r="E292" s="72"/>
      <c r="F292" s="73"/>
      <c r="G292" s="11"/>
      <c r="H292" s="11"/>
      <c r="I292" s="11"/>
      <c r="J292" s="11"/>
      <c r="K292" s="11"/>
      <c r="L292" s="11"/>
      <c r="M292" s="11"/>
      <c r="N292" s="44"/>
      <c r="O292" s="25"/>
    </row>
    <row r="293" spans="1:15" x14ac:dyDescent="0.25">
      <c r="A293" s="5"/>
      <c r="B293" s="1"/>
      <c r="C293" s="7"/>
      <c r="D293" s="1"/>
      <c r="E293" s="1"/>
      <c r="F293" s="1"/>
      <c r="G293" s="20"/>
      <c r="H293" s="20"/>
      <c r="I293" s="20"/>
      <c r="J293" s="20"/>
      <c r="K293" s="20"/>
      <c r="L293" s="20"/>
      <c r="M293" s="20"/>
      <c r="N293" s="22"/>
      <c r="O293" s="5"/>
    </row>
    <row r="294" spans="1:15" x14ac:dyDescent="0.25">
      <c r="A294" s="5"/>
      <c r="B294" s="1"/>
      <c r="C294" s="7"/>
      <c r="D294" s="1"/>
      <c r="E294" s="1"/>
      <c r="F294" s="1"/>
      <c r="G294" s="20"/>
      <c r="H294" s="20"/>
      <c r="I294" s="20"/>
      <c r="J294" s="20"/>
      <c r="K294" s="20"/>
      <c r="L294" s="20"/>
      <c r="M294" s="20"/>
      <c r="N294" s="22"/>
      <c r="O294" s="5"/>
    </row>
    <row r="295" spans="1:15" x14ac:dyDescent="0.25">
      <c r="A295" s="5"/>
      <c r="B295" s="1"/>
      <c r="C295" s="7"/>
      <c r="D295" s="1"/>
      <c r="E295" s="1"/>
      <c r="F295" s="1"/>
      <c r="G295" s="20"/>
      <c r="H295" s="20"/>
      <c r="I295" s="20"/>
      <c r="J295" s="20"/>
      <c r="K295" s="20"/>
      <c r="L295" s="20"/>
      <c r="M295" s="20"/>
      <c r="N295" s="22"/>
      <c r="O295" s="5"/>
    </row>
    <row r="296" spans="1:15" x14ac:dyDescent="0.25">
      <c r="A296" s="5"/>
      <c r="B296" s="1"/>
      <c r="C296" s="7"/>
      <c r="D296" s="1"/>
      <c r="E296" s="1"/>
      <c r="F296" s="1"/>
      <c r="G296" s="20"/>
      <c r="H296" s="20"/>
      <c r="I296" s="20"/>
      <c r="J296" s="20"/>
      <c r="K296" s="20"/>
      <c r="L296" s="20"/>
      <c r="M296" s="20"/>
      <c r="N296" s="22"/>
      <c r="O296" s="5"/>
    </row>
    <row r="297" spans="1:15" ht="28.5" customHeight="1" x14ac:dyDescent="0.25">
      <c r="A297" s="5"/>
      <c r="B297" s="68" t="s">
        <v>74</v>
      </c>
      <c r="C297" s="69"/>
      <c r="D297" s="69"/>
      <c r="E297" s="69"/>
      <c r="F297" s="70"/>
      <c r="G297" s="9"/>
      <c r="H297" s="9"/>
      <c r="I297" s="9"/>
      <c r="J297" s="9"/>
      <c r="K297" s="9"/>
      <c r="L297" s="9"/>
      <c r="M297" s="9"/>
      <c r="N297" s="45"/>
      <c r="O297" s="46"/>
    </row>
    <row r="298" spans="1:15" ht="27" customHeight="1" x14ac:dyDescent="0.25">
      <c r="A298" s="5"/>
      <c r="B298" s="1"/>
      <c r="C298" s="71" t="s">
        <v>75</v>
      </c>
      <c r="D298" s="72"/>
      <c r="E298" s="72"/>
      <c r="F298" s="72"/>
      <c r="G298" s="72"/>
      <c r="H298" s="12"/>
      <c r="I298" s="12"/>
      <c r="J298" s="12"/>
      <c r="K298" s="12"/>
      <c r="L298" s="12"/>
      <c r="M298" s="13"/>
      <c r="N298" s="44"/>
      <c r="O298" s="25"/>
    </row>
    <row r="299" spans="1:15" ht="31.5" x14ac:dyDescent="0.25">
      <c r="A299" s="5"/>
      <c r="B299" s="1"/>
      <c r="C299" s="7"/>
      <c r="D299" s="1" t="s">
        <v>420</v>
      </c>
      <c r="E299" s="1" t="s">
        <v>534</v>
      </c>
      <c r="F299" s="1">
        <v>0</v>
      </c>
      <c r="G299" s="20" t="s">
        <v>13</v>
      </c>
      <c r="H299" s="20"/>
      <c r="I299" s="20"/>
      <c r="J299" s="20"/>
      <c r="K299" s="20">
        <v>1</v>
      </c>
      <c r="L299" s="20">
        <v>1</v>
      </c>
      <c r="M299" s="20" t="s">
        <v>421</v>
      </c>
      <c r="N299" s="42">
        <v>46691656</v>
      </c>
      <c r="O299" s="5"/>
    </row>
    <row r="300" spans="1:15" x14ac:dyDescent="0.25">
      <c r="A300" s="5"/>
      <c r="B300" s="1"/>
      <c r="C300" s="7"/>
      <c r="D300" s="1"/>
      <c r="E300" s="1"/>
      <c r="F300" s="1"/>
      <c r="G300" s="20"/>
      <c r="H300" s="20"/>
      <c r="I300" s="20"/>
      <c r="J300" s="20"/>
      <c r="K300" s="20"/>
      <c r="L300" s="20"/>
      <c r="M300" s="20"/>
      <c r="N300" s="22"/>
      <c r="O300" s="5"/>
    </row>
    <row r="301" spans="1:15" ht="30" customHeight="1" x14ac:dyDescent="0.25">
      <c r="A301" s="5"/>
      <c r="B301" s="1"/>
      <c r="C301" s="71" t="s">
        <v>76</v>
      </c>
      <c r="D301" s="72"/>
      <c r="E301" s="72"/>
      <c r="F301" s="73"/>
      <c r="G301" s="11"/>
      <c r="H301" s="11"/>
      <c r="I301" s="11"/>
      <c r="J301" s="11"/>
      <c r="K301" s="11"/>
      <c r="L301" s="11"/>
      <c r="M301" s="11"/>
      <c r="N301" s="44"/>
      <c r="O301" s="25"/>
    </row>
    <row r="302" spans="1:15" ht="47.25" x14ac:dyDescent="0.25">
      <c r="A302" s="5"/>
      <c r="B302" s="1"/>
      <c r="C302" s="7"/>
      <c r="D302" s="1" t="s">
        <v>414</v>
      </c>
      <c r="E302" s="1" t="s">
        <v>416</v>
      </c>
      <c r="F302" s="1">
        <v>162</v>
      </c>
      <c r="G302" s="20" t="s">
        <v>13</v>
      </c>
      <c r="H302" s="20"/>
      <c r="I302" s="20"/>
      <c r="J302" s="20"/>
      <c r="K302" s="20">
        <v>224</v>
      </c>
      <c r="L302" s="20">
        <v>224</v>
      </c>
      <c r="M302" s="20" t="s">
        <v>415</v>
      </c>
      <c r="N302" s="42">
        <v>155997680</v>
      </c>
      <c r="O302" s="5"/>
    </row>
    <row r="303" spans="1:15" ht="47.25" x14ac:dyDescent="0.25">
      <c r="A303" s="5"/>
      <c r="B303" s="1"/>
      <c r="C303" s="5"/>
      <c r="D303" s="1" t="s">
        <v>19</v>
      </c>
      <c r="E303" s="1" t="s">
        <v>535</v>
      </c>
      <c r="F303" s="1">
        <v>0</v>
      </c>
      <c r="G303" s="20" t="s">
        <v>13</v>
      </c>
      <c r="H303" s="20"/>
      <c r="I303" s="20"/>
      <c r="J303" s="20"/>
      <c r="K303" s="20" t="s">
        <v>536</v>
      </c>
      <c r="L303" s="20" t="s">
        <v>536</v>
      </c>
      <c r="M303" s="20" t="s">
        <v>283</v>
      </c>
      <c r="N303" s="42">
        <v>132000000</v>
      </c>
      <c r="O303" s="5"/>
    </row>
    <row r="304" spans="1:15" ht="31.5" x14ac:dyDescent="0.25">
      <c r="A304" s="5"/>
      <c r="B304" s="1"/>
      <c r="C304" s="7"/>
      <c r="D304" s="1" t="s">
        <v>417</v>
      </c>
      <c r="E304" s="1" t="s">
        <v>537</v>
      </c>
      <c r="F304" s="1">
        <v>0</v>
      </c>
      <c r="G304" s="20" t="s">
        <v>13</v>
      </c>
      <c r="H304" s="20"/>
      <c r="I304" s="20"/>
      <c r="J304" s="20"/>
      <c r="K304" s="20">
        <v>1</v>
      </c>
      <c r="L304" s="20">
        <v>1</v>
      </c>
      <c r="M304" s="20" t="s">
        <v>357</v>
      </c>
      <c r="N304" s="42">
        <v>63000000</v>
      </c>
      <c r="O304" s="5"/>
    </row>
    <row r="305" spans="1:16" ht="47.25" x14ac:dyDescent="0.25">
      <c r="A305" s="5"/>
      <c r="B305" s="1"/>
      <c r="C305" s="7"/>
      <c r="D305" s="1" t="s">
        <v>355</v>
      </c>
      <c r="E305" s="1" t="s">
        <v>538</v>
      </c>
      <c r="F305" s="1"/>
      <c r="G305" s="20" t="s">
        <v>13</v>
      </c>
      <c r="H305" s="20"/>
      <c r="I305" s="20"/>
      <c r="J305" s="20"/>
      <c r="K305" s="20">
        <v>18</v>
      </c>
      <c r="L305" s="20">
        <v>18</v>
      </c>
      <c r="M305" s="20" t="s">
        <v>356</v>
      </c>
      <c r="N305" s="42">
        <v>8000000</v>
      </c>
      <c r="O305" s="5"/>
    </row>
    <row r="306" spans="1:16" ht="24.75" customHeight="1" x14ac:dyDescent="0.25">
      <c r="A306" s="5"/>
      <c r="B306" s="1"/>
      <c r="C306" s="71" t="s">
        <v>77</v>
      </c>
      <c r="D306" s="72"/>
      <c r="E306" s="72"/>
      <c r="F306" s="72"/>
      <c r="G306" s="72"/>
      <c r="H306" s="12"/>
      <c r="I306" s="12"/>
      <c r="J306" s="12"/>
      <c r="K306" s="12"/>
      <c r="L306" s="12"/>
      <c r="M306" s="13"/>
      <c r="N306" s="44"/>
      <c r="O306" s="25"/>
    </row>
    <row r="307" spans="1:16" ht="31.5" x14ac:dyDescent="0.25">
      <c r="A307" s="5"/>
      <c r="B307" s="1"/>
      <c r="C307" s="5"/>
      <c r="D307" s="1" t="s">
        <v>358</v>
      </c>
      <c r="E307" s="1" t="s">
        <v>15</v>
      </c>
      <c r="F307" s="1"/>
      <c r="G307" s="20" t="s">
        <v>13</v>
      </c>
      <c r="H307" s="20" t="s">
        <v>14</v>
      </c>
      <c r="I307" s="20" t="s">
        <v>14</v>
      </c>
      <c r="J307" s="20" t="s">
        <v>14</v>
      </c>
      <c r="K307" s="20" t="s">
        <v>14</v>
      </c>
      <c r="L307" s="20" t="s">
        <v>14</v>
      </c>
      <c r="M307" s="20" t="s">
        <v>359</v>
      </c>
      <c r="N307" s="42">
        <v>8972316</v>
      </c>
      <c r="O307" s="5"/>
      <c r="P307" s="17"/>
    </row>
    <row r="308" spans="1:16" ht="18" x14ac:dyDescent="0.25">
      <c r="B308" s="6"/>
      <c r="C308" s="52" t="s">
        <v>559</v>
      </c>
      <c r="D308" s="52"/>
      <c r="E308" s="52"/>
      <c r="F308" s="52"/>
      <c r="G308" s="52"/>
      <c r="H308" s="52"/>
      <c r="I308" s="52"/>
      <c r="J308" s="52"/>
      <c r="K308" s="52"/>
      <c r="L308" s="52"/>
      <c r="M308" s="52"/>
      <c r="N308" s="53">
        <f>SUM(N8:N307)</f>
        <v>22795816768</v>
      </c>
      <c r="O308" s="54"/>
    </row>
    <row r="309" spans="1:16" x14ac:dyDescent="0.25">
      <c r="B309" s="5" t="s">
        <v>468</v>
      </c>
      <c r="C309" s="5"/>
      <c r="D309" s="5"/>
      <c r="E309" s="5"/>
      <c r="F309" s="5"/>
      <c r="G309" s="5" t="s">
        <v>471</v>
      </c>
      <c r="H309" s="5"/>
      <c r="I309" s="5"/>
      <c r="J309" s="5"/>
      <c r="K309" s="5"/>
      <c r="L309" s="5"/>
      <c r="M309" s="5"/>
      <c r="N309" s="18"/>
      <c r="O309" s="18"/>
    </row>
    <row r="310" spans="1:16" x14ac:dyDescent="0.25">
      <c r="B310" s="5" t="s">
        <v>469</v>
      </c>
      <c r="C310" s="5"/>
      <c r="D310" s="5"/>
      <c r="E310" s="5"/>
      <c r="F310" s="5"/>
      <c r="G310" s="5" t="s">
        <v>472</v>
      </c>
      <c r="H310" s="5"/>
      <c r="I310" s="5"/>
      <c r="J310" s="5"/>
      <c r="K310" s="5"/>
      <c r="L310" s="5" t="s">
        <v>474</v>
      </c>
      <c r="M310" s="5"/>
      <c r="N310" s="5"/>
      <c r="O310" s="5"/>
    </row>
    <row r="311" spans="1:16" x14ac:dyDescent="0.25">
      <c r="B311" s="5" t="s">
        <v>470</v>
      </c>
      <c r="C311" s="5"/>
      <c r="D311" s="5"/>
      <c r="E311" s="5"/>
      <c r="F311" s="5"/>
      <c r="G311" s="5" t="s">
        <v>473</v>
      </c>
      <c r="H311" s="5"/>
      <c r="I311" s="5"/>
      <c r="J311" s="5"/>
      <c r="K311" s="5"/>
      <c r="L311" s="5" t="s">
        <v>475</v>
      </c>
      <c r="M311" s="5"/>
      <c r="N311" s="5"/>
      <c r="O311" s="5"/>
    </row>
    <row r="312" spans="1:16" x14ac:dyDescent="0.25"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 t="s">
        <v>476</v>
      </c>
      <c r="M312" s="5"/>
      <c r="N312" s="5"/>
      <c r="O312" s="5"/>
    </row>
  </sheetData>
  <mergeCells count="50">
    <mergeCell ref="C301:F301"/>
    <mergeCell ref="C306:G306"/>
    <mergeCell ref="C285:G285"/>
    <mergeCell ref="B287:F287"/>
    <mergeCell ref="C288:G288"/>
    <mergeCell ref="C292:F292"/>
    <mergeCell ref="B297:F297"/>
    <mergeCell ref="C298:G298"/>
    <mergeCell ref="C283:F283"/>
    <mergeCell ref="C222:G222"/>
    <mergeCell ref="B232:G232"/>
    <mergeCell ref="C233:G233"/>
    <mergeCell ref="C237:G237"/>
    <mergeCell ref="B240:F240"/>
    <mergeCell ref="C241:G241"/>
    <mergeCell ref="C252:G252"/>
    <mergeCell ref="C258:G258"/>
    <mergeCell ref="B262:F262"/>
    <mergeCell ref="C263:G263"/>
    <mergeCell ref="C271:F271"/>
    <mergeCell ref="C216:G216"/>
    <mergeCell ref="C146:G146"/>
    <mergeCell ref="B150:F150"/>
    <mergeCell ref="C151:G151"/>
    <mergeCell ref="C171:G171"/>
    <mergeCell ref="C179:H179"/>
    <mergeCell ref="B187:F187"/>
    <mergeCell ref="C188:G188"/>
    <mergeCell ref="C191:G191"/>
    <mergeCell ref="C200:G200"/>
    <mergeCell ref="B209:F209"/>
    <mergeCell ref="C210:G210"/>
    <mergeCell ref="C142:G142"/>
    <mergeCell ref="C37:G37"/>
    <mergeCell ref="B49:F49"/>
    <mergeCell ref="C50:G50"/>
    <mergeCell ref="B61:F61"/>
    <mergeCell ref="C62:G62"/>
    <mergeCell ref="C64:G64"/>
    <mergeCell ref="C71:F71"/>
    <mergeCell ref="C111:G111"/>
    <mergeCell ref="B118:F118"/>
    <mergeCell ref="C119:G119"/>
    <mergeCell ref="C138:G138"/>
    <mergeCell ref="B36:G36"/>
    <mergeCell ref="B6:G6"/>
    <mergeCell ref="C7:F7"/>
    <mergeCell ref="C21:H21"/>
    <mergeCell ref="C26:H26"/>
    <mergeCell ref="C32:H32"/>
  </mergeCells>
  <pageMargins left="0.7" right="0.7" top="0.75" bottom="0.75" header="0.3" footer="0.3"/>
  <pageSetup scale="35" orientation="landscape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P307"/>
  <sheetViews>
    <sheetView topLeftCell="I213" workbookViewId="0">
      <selection activeCell="K115" sqref="K115"/>
    </sheetView>
  </sheetViews>
  <sheetFormatPr defaultRowHeight="15.75" x14ac:dyDescent="0.25"/>
  <cols>
    <col min="1" max="1" width="13.42578125" style="3" customWidth="1"/>
    <col min="2" max="2" width="13.5703125" style="3" customWidth="1"/>
    <col min="3" max="3" width="18.85546875" style="3" customWidth="1"/>
    <col min="4" max="4" width="32.7109375" style="3" customWidth="1"/>
    <col min="5" max="5" width="21" style="3" customWidth="1"/>
    <col min="6" max="6" width="16" style="3" customWidth="1"/>
    <col min="7" max="7" width="21" style="3" customWidth="1"/>
    <col min="8" max="8" width="30.28515625" style="3" customWidth="1"/>
    <col min="9" max="9" width="28.140625" style="3" customWidth="1"/>
    <col min="10" max="10" width="25" style="3" customWidth="1"/>
    <col min="11" max="11" width="20.42578125" style="3" customWidth="1"/>
    <col min="12" max="12" width="12.28515625" style="3" customWidth="1"/>
    <col min="13" max="13" width="38.7109375" style="3" customWidth="1"/>
    <col min="14" max="14" width="26.42578125" style="3" customWidth="1"/>
    <col min="15" max="15" width="30.5703125" style="3" customWidth="1"/>
    <col min="16" max="16" width="13.140625" style="3" bestFit="1" customWidth="1"/>
    <col min="17" max="16384" width="9.140625" style="3"/>
  </cols>
  <sheetData>
    <row r="4" spans="1:16" x14ac:dyDescent="0.25">
      <c r="A4" s="2"/>
      <c r="B4" s="26"/>
      <c r="C4" s="26"/>
      <c r="D4" s="26"/>
      <c r="E4" s="26"/>
      <c r="F4" s="2"/>
      <c r="G4" s="2"/>
      <c r="H4" s="27" t="s">
        <v>0</v>
      </c>
      <c r="I4" s="28"/>
      <c r="J4" s="28"/>
      <c r="K4" s="29"/>
      <c r="L4" s="30"/>
      <c r="M4" s="30"/>
      <c r="N4" s="4"/>
    </row>
    <row r="5" spans="1:16" ht="31.5" x14ac:dyDescent="0.25">
      <c r="A5" s="31" t="s">
        <v>1</v>
      </c>
      <c r="B5" s="31" t="s">
        <v>2</v>
      </c>
      <c r="C5" s="31" t="s">
        <v>3</v>
      </c>
      <c r="D5" s="31" t="s">
        <v>4</v>
      </c>
      <c r="E5" s="31" t="s">
        <v>5</v>
      </c>
      <c r="F5" s="31" t="s">
        <v>6</v>
      </c>
      <c r="G5" s="31" t="s">
        <v>7</v>
      </c>
      <c r="H5" s="31" t="s">
        <v>8</v>
      </c>
      <c r="I5" s="31" t="s">
        <v>9</v>
      </c>
      <c r="J5" s="31" t="s">
        <v>10</v>
      </c>
      <c r="K5" s="31" t="s">
        <v>11</v>
      </c>
      <c r="L5" s="32" t="s">
        <v>12</v>
      </c>
      <c r="M5" s="31" t="s">
        <v>24</v>
      </c>
      <c r="N5" s="41" t="s">
        <v>25</v>
      </c>
      <c r="O5" s="37" t="s">
        <v>563</v>
      </c>
    </row>
    <row r="6" spans="1:16" ht="25.5" customHeight="1" x14ac:dyDescent="0.25">
      <c r="A6" s="5"/>
      <c r="B6" s="68" t="s">
        <v>28</v>
      </c>
      <c r="C6" s="69"/>
      <c r="D6" s="69"/>
      <c r="E6" s="69"/>
      <c r="F6" s="69"/>
      <c r="G6" s="70"/>
      <c r="H6" s="8"/>
      <c r="I6" s="8"/>
      <c r="J6" s="8"/>
      <c r="K6" s="8"/>
      <c r="L6" s="8"/>
      <c r="M6" s="8"/>
      <c r="N6" s="36"/>
      <c r="O6" s="46"/>
    </row>
    <row r="7" spans="1:16" ht="24.75" customHeight="1" x14ac:dyDescent="0.25">
      <c r="A7" s="5"/>
      <c r="B7" s="1"/>
      <c r="C7" s="71" t="s">
        <v>29</v>
      </c>
      <c r="D7" s="72"/>
      <c r="E7" s="72"/>
      <c r="F7" s="73"/>
      <c r="G7" s="10"/>
      <c r="H7" s="10"/>
      <c r="I7" s="10"/>
      <c r="J7" s="10"/>
      <c r="K7" s="10"/>
      <c r="L7" s="10"/>
      <c r="M7" s="10"/>
      <c r="N7" s="33"/>
      <c r="O7" s="25"/>
    </row>
    <row r="8" spans="1:16" ht="31.5" x14ac:dyDescent="0.25">
      <c r="A8" s="5"/>
      <c r="B8" s="1"/>
      <c r="C8" s="7"/>
      <c r="D8" s="1" t="s">
        <v>22</v>
      </c>
      <c r="E8" s="1" t="s">
        <v>372</v>
      </c>
      <c r="F8" s="1">
        <v>12</v>
      </c>
      <c r="G8" s="20" t="s">
        <v>13</v>
      </c>
      <c r="H8" s="20">
        <v>3</v>
      </c>
      <c r="I8" s="20">
        <v>3</v>
      </c>
      <c r="J8" s="20">
        <v>3</v>
      </c>
      <c r="K8" s="20">
        <v>3</v>
      </c>
      <c r="L8" s="20">
        <v>12</v>
      </c>
      <c r="M8" s="20" t="s">
        <v>23</v>
      </c>
      <c r="N8" s="42">
        <v>2342029082</v>
      </c>
      <c r="O8" s="5">
        <v>3</v>
      </c>
    </row>
    <row r="9" spans="1:16" ht="31.5" x14ac:dyDescent="0.25">
      <c r="A9" s="5"/>
      <c r="B9" s="1"/>
      <c r="C9" s="7"/>
      <c r="D9" s="1" t="s">
        <v>78</v>
      </c>
      <c r="E9" s="1" t="s">
        <v>373</v>
      </c>
      <c r="F9" s="1">
        <v>4</v>
      </c>
      <c r="G9" s="20" t="s">
        <v>13</v>
      </c>
      <c r="H9" s="20">
        <v>1</v>
      </c>
      <c r="I9" s="20">
        <v>1</v>
      </c>
      <c r="J9" s="20">
        <v>1</v>
      </c>
      <c r="K9" s="20">
        <v>1</v>
      </c>
      <c r="L9" s="20">
        <v>4</v>
      </c>
      <c r="M9" s="20" t="s">
        <v>26</v>
      </c>
      <c r="N9" s="42">
        <v>61268665</v>
      </c>
      <c r="O9" s="19">
        <v>1</v>
      </c>
    </row>
    <row r="10" spans="1:16" ht="31.5" x14ac:dyDescent="0.25">
      <c r="A10" s="5"/>
      <c r="B10" s="1"/>
      <c r="C10" s="7"/>
      <c r="D10" s="1" t="s">
        <v>460</v>
      </c>
      <c r="E10" s="1"/>
      <c r="F10" s="1" t="s">
        <v>14</v>
      </c>
      <c r="G10" s="20" t="s">
        <v>13</v>
      </c>
      <c r="H10" s="1" t="s">
        <v>14</v>
      </c>
      <c r="I10" s="1" t="s">
        <v>14</v>
      </c>
      <c r="J10" s="1" t="s">
        <v>14</v>
      </c>
      <c r="K10" s="1" t="s">
        <v>14</v>
      </c>
      <c r="L10" s="1" t="s">
        <v>14</v>
      </c>
      <c r="M10" s="20" t="s">
        <v>461</v>
      </c>
      <c r="N10" s="42">
        <v>51866666</v>
      </c>
      <c r="O10" s="18" t="s">
        <v>564</v>
      </c>
      <c r="P10" s="17"/>
    </row>
    <row r="11" spans="1:16" ht="126" x14ac:dyDescent="0.25">
      <c r="A11" s="5"/>
      <c r="B11" s="7"/>
      <c r="C11" s="7"/>
      <c r="D11" s="1" t="s">
        <v>79</v>
      </c>
      <c r="E11" s="1" t="s">
        <v>15</v>
      </c>
      <c r="F11" s="1" t="s">
        <v>14</v>
      </c>
      <c r="G11" s="20" t="s">
        <v>13</v>
      </c>
      <c r="H11" s="1" t="s">
        <v>14</v>
      </c>
      <c r="I11" s="1" t="s">
        <v>14</v>
      </c>
      <c r="J11" s="1" t="s">
        <v>14</v>
      </c>
      <c r="K11" s="1" t="s">
        <v>14</v>
      </c>
      <c r="L11" s="1" t="s">
        <v>14</v>
      </c>
      <c r="M11" s="20" t="s">
        <v>27</v>
      </c>
      <c r="N11" s="42">
        <v>71621364</v>
      </c>
      <c r="O11" s="1" t="s">
        <v>565</v>
      </c>
    </row>
    <row r="12" spans="1:16" ht="31.5" x14ac:dyDescent="0.25">
      <c r="A12" s="5"/>
      <c r="B12" s="7"/>
      <c r="C12" s="7"/>
      <c r="D12" s="1" t="s">
        <v>284</v>
      </c>
      <c r="E12" s="1" t="s">
        <v>477</v>
      </c>
      <c r="F12" s="1">
        <v>4</v>
      </c>
      <c r="G12" s="20" t="s">
        <v>13</v>
      </c>
      <c r="H12" s="20">
        <v>3</v>
      </c>
      <c r="I12" s="20">
        <v>3</v>
      </c>
      <c r="J12" s="20">
        <v>3</v>
      </c>
      <c r="K12" s="20">
        <v>3</v>
      </c>
      <c r="L12" s="20">
        <v>12</v>
      </c>
      <c r="M12" s="20" t="s">
        <v>285</v>
      </c>
      <c r="N12" s="42">
        <v>37055197</v>
      </c>
      <c r="O12" s="5">
        <v>3</v>
      </c>
    </row>
    <row r="13" spans="1:16" ht="31.5" x14ac:dyDescent="0.25">
      <c r="A13" s="5"/>
      <c r="B13" s="7"/>
      <c r="C13" s="7"/>
      <c r="D13" s="1"/>
      <c r="E13" s="1" t="s">
        <v>374</v>
      </c>
      <c r="F13" s="1">
        <v>4</v>
      </c>
      <c r="G13" s="20" t="s">
        <v>13</v>
      </c>
      <c r="H13" s="20">
        <v>3</v>
      </c>
      <c r="I13" s="20">
        <v>3</v>
      </c>
      <c r="J13" s="20">
        <v>3</v>
      </c>
      <c r="K13" s="20">
        <v>3</v>
      </c>
      <c r="L13" s="20">
        <v>12</v>
      </c>
      <c r="M13" s="20" t="s">
        <v>286</v>
      </c>
      <c r="N13" s="42">
        <v>7428207</v>
      </c>
      <c r="O13" s="1">
        <v>3</v>
      </c>
    </row>
    <row r="14" spans="1:16" ht="31.5" x14ac:dyDescent="0.25">
      <c r="A14" s="5"/>
      <c r="B14" s="7"/>
      <c r="C14" s="7"/>
      <c r="D14" s="1"/>
      <c r="E14" s="1" t="s">
        <v>375</v>
      </c>
      <c r="F14" s="1">
        <v>4</v>
      </c>
      <c r="G14" s="20" t="s">
        <v>13</v>
      </c>
      <c r="H14" s="20">
        <v>3</v>
      </c>
      <c r="I14" s="20">
        <v>3</v>
      </c>
      <c r="J14" s="20">
        <v>3</v>
      </c>
      <c r="K14" s="20">
        <v>3</v>
      </c>
      <c r="L14" s="20">
        <v>12</v>
      </c>
      <c r="M14" s="20" t="s">
        <v>287</v>
      </c>
      <c r="N14" s="42">
        <v>302833976</v>
      </c>
      <c r="O14" s="1">
        <v>3</v>
      </c>
    </row>
    <row r="15" spans="1:16" ht="31.5" x14ac:dyDescent="0.25">
      <c r="A15" s="5"/>
      <c r="B15" s="7"/>
      <c r="C15" s="7"/>
      <c r="D15" s="1"/>
      <c r="E15" s="1" t="s">
        <v>376</v>
      </c>
      <c r="F15" s="1"/>
      <c r="G15" s="20" t="s">
        <v>13</v>
      </c>
      <c r="H15" s="20">
        <v>4</v>
      </c>
      <c r="I15" s="20">
        <v>3</v>
      </c>
      <c r="J15" s="20"/>
      <c r="K15" s="20"/>
      <c r="L15" s="20">
        <v>3</v>
      </c>
      <c r="M15" s="20" t="s">
        <v>288</v>
      </c>
      <c r="N15" s="42">
        <v>1037473</v>
      </c>
      <c r="O15" s="5">
        <v>4</v>
      </c>
    </row>
    <row r="16" spans="1:16" ht="31.5" x14ac:dyDescent="0.25">
      <c r="A16" s="5"/>
      <c r="B16" s="7"/>
      <c r="C16" s="7"/>
      <c r="D16" s="1"/>
      <c r="E16" s="1" t="s">
        <v>377</v>
      </c>
      <c r="F16" s="1"/>
      <c r="G16" s="20" t="s">
        <v>13</v>
      </c>
      <c r="H16" s="20">
        <v>3</v>
      </c>
      <c r="I16" s="20">
        <v>3</v>
      </c>
      <c r="J16" s="20"/>
      <c r="K16" s="20"/>
      <c r="L16" s="20">
        <v>3</v>
      </c>
      <c r="M16" s="20" t="s">
        <v>289</v>
      </c>
      <c r="N16" s="42">
        <v>3026069</v>
      </c>
      <c r="O16" s="5">
        <v>3</v>
      </c>
    </row>
    <row r="17" spans="1:15" ht="63" x14ac:dyDescent="0.25">
      <c r="A17" s="5"/>
      <c r="B17" s="7"/>
      <c r="C17" s="7"/>
      <c r="D17" s="1"/>
      <c r="E17" s="1" t="s">
        <v>378</v>
      </c>
      <c r="F17" s="1">
        <v>4</v>
      </c>
      <c r="G17" s="20" t="s">
        <v>13</v>
      </c>
      <c r="H17" s="20">
        <v>1</v>
      </c>
      <c r="I17" s="20">
        <v>1</v>
      </c>
      <c r="J17" s="20">
        <v>1</v>
      </c>
      <c r="K17" s="20">
        <v>1</v>
      </c>
      <c r="L17" s="20">
        <v>4</v>
      </c>
      <c r="M17" s="20" t="s">
        <v>290</v>
      </c>
      <c r="N17" s="42">
        <v>10000017</v>
      </c>
      <c r="O17" s="5">
        <v>1</v>
      </c>
    </row>
    <row r="18" spans="1:15" ht="31.5" x14ac:dyDescent="0.25">
      <c r="A18" s="5"/>
      <c r="B18" s="7"/>
      <c r="C18" s="7"/>
      <c r="D18" s="1"/>
      <c r="E18" s="1" t="s">
        <v>379</v>
      </c>
      <c r="F18" s="1">
        <v>4</v>
      </c>
      <c r="G18" s="20" t="s">
        <v>13</v>
      </c>
      <c r="H18" s="20">
        <v>1</v>
      </c>
      <c r="I18" s="20">
        <v>1</v>
      </c>
      <c r="J18" s="20">
        <v>1</v>
      </c>
      <c r="K18" s="20">
        <v>1</v>
      </c>
      <c r="L18" s="20">
        <v>4</v>
      </c>
      <c r="M18" s="20" t="s">
        <v>291</v>
      </c>
      <c r="N18" s="42">
        <v>66205132</v>
      </c>
      <c r="O18" s="5">
        <v>1</v>
      </c>
    </row>
    <row r="19" spans="1:15" ht="31.5" x14ac:dyDescent="0.25">
      <c r="A19" s="5"/>
      <c r="B19" s="7"/>
      <c r="C19" s="7"/>
      <c r="D19" s="1"/>
      <c r="E19" s="1" t="s">
        <v>379</v>
      </c>
      <c r="F19" s="1">
        <v>4</v>
      </c>
      <c r="G19" s="20" t="s">
        <v>13</v>
      </c>
      <c r="H19" s="20">
        <v>1</v>
      </c>
      <c r="I19" s="20">
        <v>1</v>
      </c>
      <c r="J19" s="20">
        <v>1</v>
      </c>
      <c r="K19" s="20">
        <v>1</v>
      </c>
      <c r="L19" s="20">
        <v>4</v>
      </c>
      <c r="M19" s="20" t="s">
        <v>292</v>
      </c>
      <c r="N19" s="42">
        <v>45666956</v>
      </c>
      <c r="O19" s="5">
        <v>1</v>
      </c>
    </row>
    <row r="20" spans="1:15" ht="31.5" x14ac:dyDescent="0.25">
      <c r="A20" s="5"/>
      <c r="B20" s="7"/>
      <c r="C20" s="7"/>
      <c r="D20" s="1"/>
      <c r="E20" s="1" t="s">
        <v>380</v>
      </c>
      <c r="F20" s="1" t="s">
        <v>14</v>
      </c>
      <c r="G20" s="20" t="s">
        <v>13</v>
      </c>
      <c r="H20" s="20"/>
      <c r="I20" s="20"/>
      <c r="J20" s="20"/>
      <c r="K20" s="20"/>
      <c r="L20" s="20"/>
      <c r="M20" s="20" t="s">
        <v>293</v>
      </c>
      <c r="N20" s="42">
        <v>6355243</v>
      </c>
      <c r="O20" s="5" t="s">
        <v>14</v>
      </c>
    </row>
    <row r="21" spans="1:15" x14ac:dyDescent="0.25">
      <c r="A21" s="5"/>
      <c r="B21" s="7"/>
      <c r="C21" s="71" t="s">
        <v>30</v>
      </c>
      <c r="D21" s="72"/>
      <c r="E21" s="72"/>
      <c r="F21" s="72"/>
      <c r="G21" s="72"/>
      <c r="H21" s="73"/>
      <c r="I21" s="33"/>
      <c r="J21" s="33"/>
      <c r="K21" s="33"/>
      <c r="L21" s="33"/>
      <c r="M21" s="33"/>
      <c r="N21" s="44"/>
      <c r="O21" s="25"/>
    </row>
    <row r="22" spans="1:15" ht="47.25" x14ac:dyDescent="0.25">
      <c r="A22" s="5"/>
      <c r="B22" s="7"/>
      <c r="C22" s="7"/>
      <c r="D22" s="1" t="s">
        <v>294</v>
      </c>
      <c r="E22" s="1" t="s">
        <v>381</v>
      </c>
      <c r="F22" s="1">
        <v>4</v>
      </c>
      <c r="G22" s="20" t="s">
        <v>13</v>
      </c>
      <c r="H22" s="20">
        <v>1</v>
      </c>
      <c r="I22" s="20">
        <v>1</v>
      </c>
      <c r="J22" s="20">
        <v>1</v>
      </c>
      <c r="K22" s="20">
        <v>1</v>
      </c>
      <c r="L22" s="20">
        <v>4</v>
      </c>
      <c r="M22" s="20" t="s">
        <v>295</v>
      </c>
      <c r="N22" s="42">
        <v>2834326</v>
      </c>
      <c r="O22" s="5">
        <v>1</v>
      </c>
    </row>
    <row r="23" spans="1:15" ht="47.25" x14ac:dyDescent="0.25">
      <c r="A23" s="5"/>
      <c r="B23" s="7"/>
      <c r="C23" s="7"/>
      <c r="D23" s="1"/>
      <c r="E23" s="1" t="s">
        <v>382</v>
      </c>
      <c r="F23" s="1" t="s">
        <v>14</v>
      </c>
      <c r="G23" s="20" t="s">
        <v>13</v>
      </c>
      <c r="H23" s="20">
        <v>1</v>
      </c>
      <c r="I23" s="20">
        <v>1</v>
      </c>
      <c r="J23" s="20">
        <v>1</v>
      </c>
      <c r="K23" s="20">
        <v>1</v>
      </c>
      <c r="L23" s="20">
        <v>4</v>
      </c>
      <c r="M23" s="20" t="s">
        <v>296</v>
      </c>
      <c r="N23" s="42">
        <v>412678</v>
      </c>
      <c r="O23" s="5">
        <v>1</v>
      </c>
    </row>
    <row r="24" spans="1:15" ht="47.25" x14ac:dyDescent="0.25">
      <c r="A24" s="5"/>
      <c r="B24" s="7"/>
      <c r="C24" s="7"/>
      <c r="D24" s="1"/>
      <c r="E24" s="1" t="s">
        <v>383</v>
      </c>
      <c r="F24" s="1">
        <v>2</v>
      </c>
      <c r="G24" s="20" t="s">
        <v>13</v>
      </c>
      <c r="H24" s="20">
        <v>1</v>
      </c>
      <c r="I24" s="20">
        <v>1</v>
      </c>
      <c r="J24" s="20">
        <v>1</v>
      </c>
      <c r="K24" s="20">
        <v>1</v>
      </c>
      <c r="L24" s="20">
        <v>4</v>
      </c>
      <c r="M24" s="20" t="s">
        <v>297</v>
      </c>
      <c r="N24" s="42">
        <v>495214</v>
      </c>
      <c r="O24" s="5">
        <v>1</v>
      </c>
    </row>
    <row r="25" spans="1:15" x14ac:dyDescent="0.25">
      <c r="A25" s="5"/>
      <c r="B25" s="7"/>
      <c r="C25" s="7"/>
      <c r="D25" s="1"/>
      <c r="E25" s="1"/>
      <c r="F25" s="1"/>
      <c r="G25" s="20"/>
      <c r="H25" s="20"/>
      <c r="I25" s="20"/>
      <c r="J25" s="20"/>
      <c r="K25" s="20"/>
      <c r="L25" s="20"/>
      <c r="M25" s="20"/>
      <c r="N25" s="22"/>
      <c r="O25" s="5"/>
    </row>
    <row r="26" spans="1:15" x14ac:dyDescent="0.25">
      <c r="A26" s="5"/>
      <c r="B26" s="7"/>
      <c r="C26" s="71" t="s">
        <v>31</v>
      </c>
      <c r="D26" s="72"/>
      <c r="E26" s="72"/>
      <c r="F26" s="72"/>
      <c r="G26" s="72"/>
      <c r="H26" s="73"/>
      <c r="I26" s="33"/>
      <c r="J26" s="33"/>
      <c r="K26" s="33"/>
      <c r="L26" s="33"/>
      <c r="M26" s="33"/>
      <c r="N26" s="44"/>
      <c r="O26" s="25"/>
    </row>
    <row r="27" spans="1:15" ht="31.5" x14ac:dyDescent="0.25">
      <c r="A27" s="5"/>
      <c r="B27" s="7"/>
      <c r="C27" s="5"/>
      <c r="D27" s="1" t="s">
        <v>298</v>
      </c>
      <c r="E27" s="1" t="s">
        <v>384</v>
      </c>
      <c r="F27" s="1">
        <v>1</v>
      </c>
      <c r="G27" s="20" t="s">
        <v>13</v>
      </c>
      <c r="H27" s="20">
        <v>1</v>
      </c>
      <c r="I27" s="20"/>
      <c r="J27" s="20">
        <v>1</v>
      </c>
      <c r="K27" s="20"/>
      <c r="L27" s="20">
        <v>2</v>
      </c>
      <c r="M27" s="20" t="s">
        <v>300</v>
      </c>
      <c r="N27" s="42">
        <v>6126782</v>
      </c>
      <c r="O27" s="5">
        <v>1</v>
      </c>
    </row>
    <row r="28" spans="1:15" ht="31.5" x14ac:dyDescent="0.25">
      <c r="A28" s="5"/>
      <c r="B28" s="7"/>
      <c r="C28" s="7"/>
      <c r="D28" s="1"/>
      <c r="E28" s="1" t="s">
        <v>385</v>
      </c>
      <c r="F28" s="1" t="s">
        <v>386</v>
      </c>
      <c r="G28" s="20" t="s">
        <v>13</v>
      </c>
      <c r="H28" s="20"/>
      <c r="I28" s="20"/>
      <c r="J28" s="20"/>
      <c r="K28" s="20"/>
      <c r="L28" s="20"/>
      <c r="M28" s="20" t="s">
        <v>299</v>
      </c>
      <c r="N28" s="42">
        <v>66028504</v>
      </c>
      <c r="O28" s="5" t="s">
        <v>14</v>
      </c>
    </row>
    <row r="29" spans="1:15" ht="31.5" x14ac:dyDescent="0.25">
      <c r="A29" s="5"/>
      <c r="B29" s="7"/>
      <c r="C29" s="7"/>
      <c r="D29" s="1"/>
      <c r="E29" s="1" t="s">
        <v>387</v>
      </c>
      <c r="F29" s="1">
        <v>12</v>
      </c>
      <c r="G29" s="20" t="s">
        <v>13</v>
      </c>
      <c r="H29" s="20">
        <v>3</v>
      </c>
      <c r="I29" s="20">
        <v>3</v>
      </c>
      <c r="J29" s="20">
        <v>3</v>
      </c>
      <c r="K29" s="20">
        <v>3</v>
      </c>
      <c r="L29" s="20">
        <v>12</v>
      </c>
      <c r="M29" s="20" t="s">
        <v>301</v>
      </c>
      <c r="N29" s="42">
        <v>20181942</v>
      </c>
      <c r="O29" s="5">
        <v>3</v>
      </c>
    </row>
    <row r="30" spans="1:15" ht="31.5" x14ac:dyDescent="0.25">
      <c r="A30" s="5"/>
      <c r="B30" s="7"/>
      <c r="C30" s="7"/>
      <c r="D30" s="1"/>
      <c r="E30" s="1" t="s">
        <v>21</v>
      </c>
      <c r="F30" s="1" t="s">
        <v>386</v>
      </c>
      <c r="G30" s="20" t="s">
        <v>13</v>
      </c>
      <c r="H30" s="20">
        <v>3</v>
      </c>
      <c r="I30" s="20">
        <v>3</v>
      </c>
      <c r="J30" s="20">
        <v>3</v>
      </c>
      <c r="K30" s="20">
        <v>3</v>
      </c>
      <c r="L30" s="20">
        <v>12</v>
      </c>
      <c r="M30" s="20" t="s">
        <v>302</v>
      </c>
      <c r="N30" s="42">
        <v>30000</v>
      </c>
      <c r="O30" s="5">
        <v>3</v>
      </c>
    </row>
    <row r="31" spans="1:15" x14ac:dyDescent="0.25">
      <c r="A31" s="5"/>
      <c r="B31" s="7"/>
      <c r="C31" s="7"/>
      <c r="D31" s="1"/>
      <c r="E31" s="1"/>
      <c r="F31" s="1"/>
      <c r="G31" s="20"/>
      <c r="H31" s="20"/>
      <c r="I31" s="20"/>
      <c r="J31" s="20"/>
      <c r="K31" s="20"/>
      <c r="L31" s="20"/>
      <c r="M31" s="20"/>
      <c r="N31" s="22"/>
      <c r="O31" s="5"/>
    </row>
    <row r="32" spans="1:15" x14ac:dyDescent="0.25">
      <c r="A32" s="5"/>
      <c r="B32" s="7"/>
      <c r="C32" s="71" t="s">
        <v>32</v>
      </c>
      <c r="D32" s="72"/>
      <c r="E32" s="72"/>
      <c r="F32" s="72"/>
      <c r="G32" s="72"/>
      <c r="H32" s="73"/>
      <c r="I32" s="33"/>
      <c r="J32" s="33"/>
      <c r="K32" s="33"/>
      <c r="L32" s="33"/>
      <c r="M32" s="33"/>
      <c r="N32" s="44"/>
      <c r="O32" s="25"/>
    </row>
    <row r="33" spans="1:15" ht="47.25" x14ac:dyDescent="0.25">
      <c r="A33" s="5"/>
      <c r="B33" s="7"/>
      <c r="C33" s="5"/>
      <c r="D33" s="1" t="s">
        <v>303</v>
      </c>
      <c r="E33" s="1" t="s">
        <v>388</v>
      </c>
      <c r="F33" s="1">
        <v>1</v>
      </c>
      <c r="G33" s="20" t="s">
        <v>13</v>
      </c>
      <c r="H33" s="20"/>
      <c r="I33" s="20">
        <v>1</v>
      </c>
      <c r="J33" s="20"/>
      <c r="K33" s="20">
        <v>1</v>
      </c>
      <c r="L33" s="20">
        <v>2</v>
      </c>
      <c r="M33" s="20" t="s">
        <v>304</v>
      </c>
      <c r="N33" s="42">
        <v>1026781</v>
      </c>
      <c r="O33" s="5" t="s">
        <v>14</v>
      </c>
    </row>
    <row r="34" spans="1:15" ht="31.5" x14ac:dyDescent="0.25">
      <c r="A34" s="5"/>
      <c r="B34" s="7"/>
      <c r="C34" s="7"/>
      <c r="D34" s="1" t="s">
        <v>305</v>
      </c>
      <c r="E34" s="1" t="s">
        <v>478</v>
      </c>
      <c r="F34" s="1" t="s">
        <v>386</v>
      </c>
      <c r="G34" s="20" t="s">
        <v>13</v>
      </c>
      <c r="H34" s="20">
        <v>1</v>
      </c>
      <c r="I34" s="20"/>
      <c r="J34" s="20">
        <v>1</v>
      </c>
      <c r="K34" s="20"/>
      <c r="L34" s="20">
        <v>2</v>
      </c>
      <c r="M34" s="20" t="s">
        <v>306</v>
      </c>
      <c r="N34" s="42">
        <v>538034</v>
      </c>
      <c r="O34" s="5">
        <v>1</v>
      </c>
    </row>
    <row r="35" spans="1:15" ht="31.5" x14ac:dyDescent="0.25">
      <c r="A35" s="5"/>
      <c r="B35" s="7"/>
      <c r="C35" s="7"/>
      <c r="D35" s="1" t="s">
        <v>307</v>
      </c>
      <c r="E35" s="1" t="s">
        <v>389</v>
      </c>
      <c r="F35" s="1">
        <v>1</v>
      </c>
      <c r="G35" s="20" t="s">
        <v>13</v>
      </c>
      <c r="H35" s="20">
        <v>1</v>
      </c>
      <c r="I35" s="20"/>
      <c r="J35" s="20">
        <v>1</v>
      </c>
      <c r="K35" s="20"/>
      <c r="L35" s="20">
        <v>2</v>
      </c>
      <c r="M35" s="20" t="s">
        <v>308</v>
      </c>
      <c r="N35" s="42">
        <v>150000</v>
      </c>
      <c r="O35" s="5">
        <v>1</v>
      </c>
    </row>
    <row r="36" spans="1:15" x14ac:dyDescent="0.25">
      <c r="A36" s="5"/>
      <c r="B36" s="68" t="s">
        <v>33</v>
      </c>
      <c r="C36" s="69"/>
      <c r="D36" s="69"/>
      <c r="E36" s="69"/>
      <c r="F36" s="69"/>
      <c r="G36" s="70"/>
      <c r="H36" s="36"/>
      <c r="I36" s="36"/>
      <c r="J36" s="36"/>
      <c r="K36" s="36"/>
      <c r="L36" s="36"/>
      <c r="M36" s="36"/>
      <c r="N36" s="45"/>
      <c r="O36" s="46"/>
    </row>
    <row r="37" spans="1:15" x14ac:dyDescent="0.25">
      <c r="A37" s="5"/>
      <c r="B37" s="7"/>
      <c r="C37" s="71" t="s">
        <v>34</v>
      </c>
      <c r="D37" s="72"/>
      <c r="E37" s="72"/>
      <c r="F37" s="72"/>
      <c r="G37" s="73"/>
      <c r="H37" s="33"/>
      <c r="I37" s="33"/>
      <c r="J37" s="33"/>
      <c r="K37" s="33"/>
      <c r="L37" s="33"/>
      <c r="M37" s="33"/>
      <c r="N37" s="44"/>
      <c r="O37" s="25"/>
    </row>
    <row r="38" spans="1:15" ht="78.75" x14ac:dyDescent="0.25">
      <c r="A38" s="5"/>
      <c r="B38" s="7"/>
      <c r="C38" s="7"/>
      <c r="D38" s="1" t="s">
        <v>80</v>
      </c>
      <c r="E38" s="1" t="s">
        <v>391</v>
      </c>
      <c r="F38" s="1">
        <v>0</v>
      </c>
      <c r="G38" s="20" t="s">
        <v>13</v>
      </c>
      <c r="H38" s="20"/>
      <c r="I38" s="20"/>
      <c r="J38" s="20"/>
      <c r="K38" s="20">
        <v>9</v>
      </c>
      <c r="L38" s="20">
        <v>9</v>
      </c>
      <c r="M38" s="20" t="s">
        <v>81</v>
      </c>
      <c r="N38" s="42">
        <v>51889407</v>
      </c>
      <c r="O38" s="5" t="s">
        <v>14</v>
      </c>
    </row>
    <row r="39" spans="1:15" ht="31.5" x14ac:dyDescent="0.25">
      <c r="A39" s="5"/>
      <c r="B39" s="7"/>
      <c r="C39" s="7"/>
      <c r="D39" s="1" t="s">
        <v>82</v>
      </c>
      <c r="E39" s="1" t="s">
        <v>390</v>
      </c>
      <c r="F39" s="1">
        <v>0</v>
      </c>
      <c r="G39" s="20" t="s">
        <v>13</v>
      </c>
      <c r="H39" s="20"/>
      <c r="I39" s="20"/>
      <c r="J39" s="20"/>
      <c r="K39" s="20">
        <v>8</v>
      </c>
      <c r="L39" s="20">
        <v>8</v>
      </c>
      <c r="M39" s="20" t="s">
        <v>83</v>
      </c>
      <c r="N39" s="42">
        <v>209475272</v>
      </c>
      <c r="O39" s="55">
        <v>0.74</v>
      </c>
    </row>
    <row r="40" spans="1:15" ht="63" x14ac:dyDescent="0.25">
      <c r="A40" s="5"/>
      <c r="B40" s="7"/>
      <c r="C40" s="7"/>
      <c r="D40" s="1" t="s">
        <v>407</v>
      </c>
      <c r="E40" s="1" t="s">
        <v>408</v>
      </c>
      <c r="F40" s="1">
        <v>0</v>
      </c>
      <c r="G40" s="20" t="s">
        <v>13</v>
      </c>
      <c r="H40" s="20"/>
      <c r="I40" s="20"/>
      <c r="J40" s="20"/>
      <c r="K40" s="20">
        <v>1</v>
      </c>
      <c r="L40" s="20">
        <v>1</v>
      </c>
      <c r="M40" s="20" t="s">
        <v>427</v>
      </c>
      <c r="N40" s="42">
        <v>35000000</v>
      </c>
      <c r="O40" s="5" t="s">
        <v>14</v>
      </c>
    </row>
    <row r="41" spans="1:15" ht="31.5" x14ac:dyDescent="0.25">
      <c r="A41" s="5"/>
      <c r="B41" s="7"/>
      <c r="C41" s="7"/>
      <c r="D41" s="1" t="s">
        <v>479</v>
      </c>
      <c r="E41" s="1" t="s">
        <v>410</v>
      </c>
      <c r="F41" s="1">
        <v>0</v>
      </c>
      <c r="G41" s="20" t="s">
        <v>13</v>
      </c>
      <c r="H41" s="20"/>
      <c r="I41" s="20"/>
      <c r="J41" s="20">
        <v>12</v>
      </c>
      <c r="K41" s="20">
        <v>14.7</v>
      </c>
      <c r="L41" s="20">
        <v>26.7</v>
      </c>
      <c r="M41" s="20" t="s">
        <v>441</v>
      </c>
      <c r="N41" s="42">
        <v>97104193</v>
      </c>
      <c r="O41" s="18" t="s">
        <v>14</v>
      </c>
    </row>
    <row r="42" spans="1:15" ht="47.25" x14ac:dyDescent="0.25">
      <c r="A42" s="5"/>
      <c r="B42" s="7"/>
      <c r="C42" s="7"/>
      <c r="D42" s="1" t="s">
        <v>409</v>
      </c>
      <c r="E42" s="1" t="s">
        <v>390</v>
      </c>
      <c r="F42" s="1">
        <v>0</v>
      </c>
      <c r="G42" s="20" t="s">
        <v>13</v>
      </c>
      <c r="H42" s="20"/>
      <c r="I42" s="20"/>
      <c r="J42" s="20">
        <v>3</v>
      </c>
      <c r="K42" s="20">
        <v>2</v>
      </c>
      <c r="L42" s="20">
        <v>5</v>
      </c>
      <c r="M42" s="20" t="s">
        <v>480</v>
      </c>
      <c r="N42" s="42">
        <v>6299829</v>
      </c>
      <c r="O42" s="5" t="s">
        <v>14</v>
      </c>
    </row>
    <row r="43" spans="1:15" ht="31.5" x14ac:dyDescent="0.25">
      <c r="A43" s="5"/>
      <c r="B43" s="7"/>
      <c r="C43" s="7"/>
      <c r="D43" s="1" t="s">
        <v>411</v>
      </c>
      <c r="E43" s="1" t="s">
        <v>390</v>
      </c>
      <c r="F43" s="1">
        <v>0</v>
      </c>
      <c r="G43" s="20" t="s">
        <v>13</v>
      </c>
      <c r="H43" s="20"/>
      <c r="I43" s="20"/>
      <c r="J43" s="20"/>
      <c r="K43" s="20">
        <v>17</v>
      </c>
      <c r="L43" s="20">
        <v>17</v>
      </c>
      <c r="M43" s="1" t="s">
        <v>481</v>
      </c>
      <c r="N43" s="42">
        <v>53000000</v>
      </c>
      <c r="O43" s="5" t="s">
        <v>14</v>
      </c>
    </row>
    <row r="44" spans="1:15" ht="63" x14ac:dyDescent="0.25">
      <c r="A44" s="5"/>
      <c r="B44" s="7"/>
      <c r="C44" s="7"/>
      <c r="D44" s="1" t="s">
        <v>412</v>
      </c>
      <c r="E44" s="1" t="s">
        <v>390</v>
      </c>
      <c r="F44" s="1">
        <v>0</v>
      </c>
      <c r="G44" s="20" t="s">
        <v>13</v>
      </c>
      <c r="H44" s="20"/>
      <c r="I44" s="20" t="s">
        <v>18</v>
      </c>
      <c r="J44" s="20"/>
      <c r="K44" s="20"/>
      <c r="L44" s="20" t="s">
        <v>488</v>
      </c>
      <c r="M44" s="20" t="s">
        <v>482</v>
      </c>
      <c r="N44" s="42">
        <v>48516500</v>
      </c>
      <c r="O44" s="55">
        <v>0.94</v>
      </c>
    </row>
    <row r="45" spans="1:15" ht="47.25" x14ac:dyDescent="0.25">
      <c r="A45" s="5"/>
      <c r="B45" s="7"/>
      <c r="C45" s="7"/>
      <c r="D45" s="1" t="s">
        <v>413</v>
      </c>
      <c r="E45" s="1" t="s">
        <v>390</v>
      </c>
      <c r="F45" s="1">
        <v>0</v>
      </c>
      <c r="G45" s="20" t="s">
        <v>13</v>
      </c>
      <c r="H45" s="20"/>
      <c r="I45" s="20" t="s">
        <v>487</v>
      </c>
      <c r="J45" s="20"/>
      <c r="K45" s="20"/>
      <c r="L45" s="20" t="s">
        <v>487</v>
      </c>
      <c r="M45" s="1" t="s">
        <v>413</v>
      </c>
      <c r="N45" s="42">
        <v>51220700</v>
      </c>
      <c r="O45" s="55">
        <v>0.96</v>
      </c>
    </row>
    <row r="46" spans="1:15" ht="47.25" x14ac:dyDescent="0.25">
      <c r="A46" s="5"/>
      <c r="B46" s="7"/>
      <c r="C46" s="7"/>
      <c r="D46" s="1" t="s">
        <v>458</v>
      </c>
      <c r="E46" s="1" t="s">
        <v>391</v>
      </c>
      <c r="F46" s="1">
        <v>0</v>
      </c>
      <c r="G46" s="20" t="s">
        <v>13</v>
      </c>
      <c r="H46" s="20"/>
      <c r="I46" s="20">
        <v>2</v>
      </c>
      <c r="J46" s="20"/>
      <c r="K46" s="20"/>
      <c r="L46" s="20">
        <v>2</v>
      </c>
      <c r="M46" s="20" t="s">
        <v>457</v>
      </c>
      <c r="N46" s="42">
        <v>5716092</v>
      </c>
      <c r="O46" s="55">
        <v>1</v>
      </c>
    </row>
    <row r="47" spans="1:15" ht="31.5" x14ac:dyDescent="0.25">
      <c r="A47" s="5"/>
      <c r="B47" s="7"/>
      <c r="C47" s="7"/>
      <c r="D47" s="1" t="s">
        <v>459</v>
      </c>
      <c r="E47" s="1" t="s">
        <v>486</v>
      </c>
      <c r="F47" s="1">
        <v>0</v>
      </c>
      <c r="G47" s="20" t="s">
        <v>13</v>
      </c>
      <c r="H47" s="20"/>
      <c r="I47" s="20"/>
      <c r="J47" s="20"/>
      <c r="K47" s="20">
        <v>220.3</v>
      </c>
      <c r="L47" s="20">
        <v>220.3</v>
      </c>
      <c r="M47" s="20" t="s">
        <v>483</v>
      </c>
      <c r="N47" s="42">
        <v>9399209</v>
      </c>
      <c r="O47" s="56">
        <v>0.249</v>
      </c>
    </row>
    <row r="48" spans="1:15" x14ac:dyDescent="0.25">
      <c r="A48" s="5"/>
      <c r="B48" s="5"/>
      <c r="C48" s="5"/>
      <c r="D48" s="5"/>
      <c r="E48" s="5"/>
      <c r="F48" s="5"/>
      <c r="G48" s="22"/>
      <c r="H48" s="22"/>
      <c r="I48" s="22"/>
      <c r="J48" s="22"/>
      <c r="K48" s="22"/>
      <c r="L48" s="22"/>
      <c r="M48" s="22"/>
      <c r="N48" s="22"/>
      <c r="O48" s="5"/>
    </row>
    <row r="49" spans="1:15" x14ac:dyDescent="0.25">
      <c r="A49" s="5"/>
      <c r="B49" s="68" t="s">
        <v>35</v>
      </c>
      <c r="C49" s="69"/>
      <c r="D49" s="69"/>
      <c r="E49" s="69"/>
      <c r="F49" s="70"/>
      <c r="G49" s="36"/>
      <c r="H49" s="36"/>
      <c r="I49" s="36"/>
      <c r="J49" s="36"/>
      <c r="K49" s="36"/>
      <c r="L49" s="36"/>
      <c r="M49" s="36"/>
      <c r="N49" s="45"/>
      <c r="O49" s="46"/>
    </row>
    <row r="50" spans="1:15" x14ac:dyDescent="0.25">
      <c r="A50" s="5"/>
      <c r="B50" s="1"/>
      <c r="C50" s="71" t="s">
        <v>36</v>
      </c>
      <c r="D50" s="72"/>
      <c r="E50" s="72"/>
      <c r="F50" s="72"/>
      <c r="G50" s="73"/>
      <c r="H50" s="33"/>
      <c r="I50" s="33"/>
      <c r="J50" s="33"/>
      <c r="K50" s="33"/>
      <c r="L50" s="33"/>
      <c r="M50" s="33"/>
      <c r="N50" s="44"/>
      <c r="O50" s="25"/>
    </row>
    <row r="51" spans="1:15" ht="47.25" x14ac:dyDescent="0.25">
      <c r="A51" s="5"/>
      <c r="B51" s="1"/>
      <c r="C51" s="5"/>
      <c r="D51" s="1" t="s">
        <v>84</v>
      </c>
      <c r="E51" s="1" t="s">
        <v>392</v>
      </c>
      <c r="F51" s="1">
        <v>0</v>
      </c>
      <c r="G51" s="20" t="s">
        <v>13</v>
      </c>
      <c r="H51" s="20"/>
      <c r="I51" s="20"/>
      <c r="J51" s="20"/>
      <c r="K51" s="20" t="s">
        <v>550</v>
      </c>
      <c r="L51" s="20" t="s">
        <v>550</v>
      </c>
      <c r="M51" s="20" t="s">
        <v>85</v>
      </c>
      <c r="N51" s="42">
        <v>215678624</v>
      </c>
      <c r="O51" s="18" t="s">
        <v>566</v>
      </c>
    </row>
    <row r="52" spans="1:15" ht="63" x14ac:dyDescent="0.25">
      <c r="A52" s="5"/>
      <c r="B52" s="1"/>
      <c r="C52" s="7"/>
      <c r="D52" s="1" t="s">
        <v>86</v>
      </c>
      <c r="E52" s="1" t="s">
        <v>392</v>
      </c>
      <c r="F52" s="1">
        <v>0</v>
      </c>
      <c r="G52" s="20" t="s">
        <v>13</v>
      </c>
      <c r="H52" s="20"/>
      <c r="I52" s="20"/>
      <c r="J52" s="20"/>
      <c r="K52" s="49" t="s">
        <v>557</v>
      </c>
      <c r="L52" s="49" t="s">
        <v>557</v>
      </c>
      <c r="M52" s="20" t="s">
        <v>87</v>
      </c>
      <c r="N52" s="42">
        <v>201048175</v>
      </c>
      <c r="O52" s="18" t="s">
        <v>566</v>
      </c>
    </row>
    <row r="53" spans="1:15" ht="47.25" x14ac:dyDescent="0.25">
      <c r="A53" s="5"/>
      <c r="B53" s="1"/>
      <c r="C53" s="7"/>
      <c r="D53" s="1" t="s">
        <v>88</v>
      </c>
      <c r="E53" s="1" t="s">
        <v>392</v>
      </c>
      <c r="F53" s="1">
        <v>0</v>
      </c>
      <c r="G53" s="20" t="s">
        <v>13</v>
      </c>
      <c r="H53" s="20"/>
      <c r="I53" s="20"/>
      <c r="J53" s="20"/>
      <c r="K53" s="20" t="s">
        <v>17</v>
      </c>
      <c r="L53" s="20" t="s">
        <v>17</v>
      </c>
      <c r="M53" s="20" t="s">
        <v>89</v>
      </c>
      <c r="N53" s="42">
        <v>40000000</v>
      </c>
      <c r="O53" s="18" t="s">
        <v>566</v>
      </c>
    </row>
    <row r="54" spans="1:15" ht="47.25" x14ac:dyDescent="0.25">
      <c r="A54" s="5"/>
      <c r="B54" s="1"/>
      <c r="C54" s="7"/>
      <c r="D54" s="1" t="s">
        <v>90</v>
      </c>
      <c r="E54" s="1" t="s">
        <v>392</v>
      </c>
      <c r="F54" s="1">
        <v>0</v>
      </c>
      <c r="G54" s="20" t="s">
        <v>13</v>
      </c>
      <c r="H54" s="20"/>
      <c r="I54" s="20"/>
      <c r="J54" s="20"/>
      <c r="K54" s="47" t="s">
        <v>553</v>
      </c>
      <c r="L54" s="47" t="s">
        <v>553</v>
      </c>
      <c r="M54" s="20" t="s">
        <v>92</v>
      </c>
      <c r="N54" s="42">
        <v>20867981</v>
      </c>
      <c r="O54" s="18" t="s">
        <v>566</v>
      </c>
    </row>
    <row r="55" spans="1:15" ht="47.25" x14ac:dyDescent="0.25">
      <c r="A55" s="5"/>
      <c r="B55" s="1"/>
      <c r="C55" s="7"/>
      <c r="D55" s="1"/>
      <c r="E55" s="1" t="s">
        <v>392</v>
      </c>
      <c r="F55" s="1">
        <v>0</v>
      </c>
      <c r="G55" s="20" t="s">
        <v>13</v>
      </c>
      <c r="H55" s="20"/>
      <c r="I55" s="20"/>
      <c r="J55" s="20"/>
      <c r="K55" s="20" t="s">
        <v>554</v>
      </c>
      <c r="L55" s="20" t="s">
        <v>554</v>
      </c>
      <c r="M55" s="20" t="s">
        <v>91</v>
      </c>
      <c r="N55" s="42">
        <v>48286432</v>
      </c>
      <c r="O55" s="18" t="s">
        <v>566</v>
      </c>
    </row>
    <row r="56" spans="1:15" ht="47.25" x14ac:dyDescent="0.25">
      <c r="A56" s="5"/>
      <c r="B56" s="1"/>
      <c r="C56" s="7"/>
      <c r="D56" s="1"/>
      <c r="E56" s="1" t="s">
        <v>392</v>
      </c>
      <c r="F56" s="1">
        <v>0</v>
      </c>
      <c r="G56" s="20" t="s">
        <v>13</v>
      </c>
      <c r="H56" s="20"/>
      <c r="I56" s="20"/>
      <c r="J56" s="20"/>
      <c r="K56" s="20" t="s">
        <v>555</v>
      </c>
      <c r="L56" s="20" t="s">
        <v>555</v>
      </c>
      <c r="M56" s="20" t="s">
        <v>93</v>
      </c>
      <c r="N56" s="42">
        <v>78636930</v>
      </c>
      <c r="O56" s="18" t="s">
        <v>566</v>
      </c>
    </row>
    <row r="57" spans="1:15" ht="47.25" x14ac:dyDescent="0.25">
      <c r="A57" s="5"/>
      <c r="B57" s="1"/>
      <c r="C57" s="7"/>
      <c r="D57" s="1"/>
      <c r="E57" s="1" t="s">
        <v>392</v>
      </c>
      <c r="F57" s="1">
        <v>0</v>
      </c>
      <c r="G57" s="20" t="s">
        <v>13</v>
      </c>
      <c r="H57" s="20"/>
      <c r="I57" s="20"/>
      <c r="J57" s="20"/>
      <c r="K57" s="48" t="s">
        <v>556</v>
      </c>
      <c r="L57" s="48" t="s">
        <v>556</v>
      </c>
      <c r="M57" s="20" t="s">
        <v>94</v>
      </c>
      <c r="N57" s="42">
        <v>26055477</v>
      </c>
      <c r="O57" s="18" t="s">
        <v>566</v>
      </c>
    </row>
    <row r="58" spans="1:15" ht="47.25" x14ac:dyDescent="0.25">
      <c r="A58" s="5"/>
      <c r="B58" s="1"/>
      <c r="C58" s="7"/>
      <c r="D58" s="1"/>
      <c r="E58" s="1" t="s">
        <v>392</v>
      </c>
      <c r="F58" s="1">
        <v>0</v>
      </c>
      <c r="G58" s="20" t="s">
        <v>13</v>
      </c>
      <c r="H58" s="20"/>
      <c r="I58" s="20"/>
      <c r="J58" s="20"/>
      <c r="K58" s="20" t="s">
        <v>551</v>
      </c>
      <c r="L58" s="20" t="s">
        <v>551</v>
      </c>
      <c r="M58" s="20" t="s">
        <v>95</v>
      </c>
      <c r="N58" s="42">
        <v>33239062</v>
      </c>
      <c r="O58" s="18" t="s">
        <v>566</v>
      </c>
    </row>
    <row r="59" spans="1:15" ht="47.25" x14ac:dyDescent="0.25">
      <c r="A59" s="5"/>
      <c r="B59" s="1"/>
      <c r="C59" s="7"/>
      <c r="D59" s="1"/>
      <c r="E59" s="1" t="s">
        <v>392</v>
      </c>
      <c r="F59" s="1">
        <v>0</v>
      </c>
      <c r="G59" s="20" t="s">
        <v>13</v>
      </c>
      <c r="H59" s="20"/>
      <c r="I59" s="20"/>
      <c r="J59" s="20"/>
      <c r="K59" s="47" t="s">
        <v>552</v>
      </c>
      <c r="L59" s="47" t="s">
        <v>552</v>
      </c>
      <c r="M59" s="20" t="s">
        <v>96</v>
      </c>
      <c r="N59" s="42">
        <v>36187320</v>
      </c>
      <c r="O59" s="18" t="s">
        <v>566</v>
      </c>
    </row>
    <row r="60" spans="1:15" ht="47.25" x14ac:dyDescent="0.25">
      <c r="A60" s="5"/>
      <c r="B60" s="1"/>
      <c r="C60" s="7"/>
      <c r="D60" s="1" t="s">
        <v>462</v>
      </c>
      <c r="E60" s="1" t="s">
        <v>392</v>
      </c>
      <c r="F60" s="1">
        <v>0</v>
      </c>
      <c r="G60" s="20" t="s">
        <v>13</v>
      </c>
      <c r="H60" s="20"/>
      <c r="I60" s="20"/>
      <c r="J60" s="20"/>
      <c r="K60" s="20" t="s">
        <v>558</v>
      </c>
      <c r="L60" s="20" t="s">
        <v>558</v>
      </c>
      <c r="M60" s="20" t="s">
        <v>463</v>
      </c>
      <c r="N60" s="42">
        <v>70000000</v>
      </c>
      <c r="O60" s="55">
        <v>0.99</v>
      </c>
    </row>
    <row r="61" spans="1:15" x14ac:dyDescent="0.25">
      <c r="A61" s="5"/>
      <c r="B61" s="68" t="s">
        <v>37</v>
      </c>
      <c r="C61" s="69"/>
      <c r="D61" s="69"/>
      <c r="E61" s="69"/>
      <c r="F61" s="70"/>
      <c r="G61" s="36"/>
      <c r="H61" s="36"/>
      <c r="I61" s="36"/>
      <c r="J61" s="36"/>
      <c r="K61" s="36"/>
      <c r="L61" s="36"/>
      <c r="M61" s="36"/>
      <c r="N61" s="45"/>
      <c r="O61" s="46"/>
    </row>
    <row r="62" spans="1:15" x14ac:dyDescent="0.25">
      <c r="A62" s="5"/>
      <c r="B62" s="1"/>
      <c r="C62" s="71" t="s">
        <v>38</v>
      </c>
      <c r="D62" s="72"/>
      <c r="E62" s="72"/>
      <c r="F62" s="72"/>
      <c r="G62" s="73"/>
      <c r="H62" s="33"/>
      <c r="I62" s="33"/>
      <c r="J62" s="33"/>
      <c r="K62" s="33"/>
      <c r="L62" s="33"/>
      <c r="M62" s="33"/>
      <c r="N62" s="44"/>
      <c r="O62" s="25"/>
    </row>
    <row r="63" spans="1:15" ht="31.5" x14ac:dyDescent="0.25">
      <c r="A63" s="5"/>
      <c r="B63" s="1"/>
      <c r="C63" s="7"/>
      <c r="D63" s="1" t="s">
        <v>97</v>
      </c>
      <c r="E63" s="1" t="s">
        <v>393</v>
      </c>
      <c r="F63" s="1">
        <v>14</v>
      </c>
      <c r="G63" s="20" t="s">
        <v>13</v>
      </c>
      <c r="H63" s="20">
        <v>14</v>
      </c>
      <c r="I63" s="20">
        <v>14</v>
      </c>
      <c r="J63" s="20">
        <v>14</v>
      </c>
      <c r="K63" s="20">
        <v>14</v>
      </c>
      <c r="L63" s="20">
        <v>14</v>
      </c>
      <c r="M63" s="20" t="s">
        <v>98</v>
      </c>
      <c r="N63" s="42">
        <v>2100000</v>
      </c>
      <c r="O63" s="5">
        <v>14</v>
      </c>
    </row>
    <row r="64" spans="1:15" x14ac:dyDescent="0.25">
      <c r="A64" s="5"/>
      <c r="B64" s="1"/>
      <c r="C64" s="71" t="s">
        <v>39</v>
      </c>
      <c r="D64" s="72"/>
      <c r="E64" s="72"/>
      <c r="F64" s="72"/>
      <c r="G64" s="73"/>
      <c r="H64" s="33"/>
      <c r="I64" s="33"/>
      <c r="J64" s="33"/>
      <c r="K64" s="33"/>
      <c r="L64" s="33"/>
      <c r="M64" s="33"/>
      <c r="N64" s="44"/>
      <c r="O64" s="25"/>
    </row>
    <row r="65" spans="1:15" ht="31.5" x14ac:dyDescent="0.25">
      <c r="A65" s="5"/>
      <c r="B65" s="1"/>
      <c r="C65" s="5"/>
      <c r="D65" s="1" t="s">
        <v>99</v>
      </c>
      <c r="E65" s="1" t="s">
        <v>484</v>
      </c>
      <c r="F65" s="1">
        <v>4</v>
      </c>
      <c r="G65" s="20" t="s">
        <v>485</v>
      </c>
      <c r="H65" s="20">
        <v>1</v>
      </c>
      <c r="I65" s="20">
        <v>1</v>
      </c>
      <c r="J65" s="20">
        <v>1</v>
      </c>
      <c r="K65" s="20">
        <v>1</v>
      </c>
      <c r="L65" s="20">
        <v>4</v>
      </c>
      <c r="M65" s="20" t="s">
        <v>428</v>
      </c>
      <c r="N65" s="42">
        <v>1213916</v>
      </c>
      <c r="O65" s="63">
        <v>1</v>
      </c>
    </row>
    <row r="66" spans="1:15" ht="94.5" x14ac:dyDescent="0.25">
      <c r="A66" s="5"/>
      <c r="B66" s="1"/>
      <c r="C66" s="7"/>
      <c r="D66" s="1" t="s">
        <v>100</v>
      </c>
      <c r="E66" s="1" t="s">
        <v>484</v>
      </c>
      <c r="F66" s="1">
        <v>4</v>
      </c>
      <c r="G66" s="20" t="s">
        <v>485</v>
      </c>
      <c r="H66" s="20">
        <v>1</v>
      </c>
      <c r="I66" s="20">
        <v>1</v>
      </c>
      <c r="J66" s="20">
        <v>1</v>
      </c>
      <c r="K66" s="20">
        <v>1</v>
      </c>
      <c r="L66" s="20">
        <v>4</v>
      </c>
      <c r="M66" s="20" t="s">
        <v>429</v>
      </c>
      <c r="N66" s="42">
        <v>2000000</v>
      </c>
      <c r="O66" s="63">
        <v>1</v>
      </c>
    </row>
    <row r="67" spans="1:15" ht="47.25" x14ac:dyDescent="0.25">
      <c r="A67" s="5"/>
      <c r="B67" s="1"/>
      <c r="C67" s="7"/>
      <c r="D67" s="1" t="s">
        <v>102</v>
      </c>
      <c r="E67" s="1" t="s">
        <v>394</v>
      </c>
      <c r="F67" s="1">
        <v>4</v>
      </c>
      <c r="G67" s="20" t="s">
        <v>485</v>
      </c>
      <c r="H67" s="20">
        <v>1</v>
      </c>
      <c r="I67" s="20">
        <v>1</v>
      </c>
      <c r="J67" s="20">
        <v>1</v>
      </c>
      <c r="K67" s="20">
        <v>1</v>
      </c>
      <c r="L67" s="20">
        <v>4</v>
      </c>
      <c r="M67" s="20" t="s">
        <v>103</v>
      </c>
      <c r="N67" s="42">
        <v>34791</v>
      </c>
      <c r="O67" s="63">
        <v>1</v>
      </c>
    </row>
    <row r="68" spans="1:15" ht="63" x14ac:dyDescent="0.25">
      <c r="A68" s="5"/>
      <c r="B68" s="1"/>
      <c r="C68" s="7"/>
      <c r="D68" s="1" t="s">
        <v>104</v>
      </c>
      <c r="E68" s="1" t="s">
        <v>484</v>
      </c>
      <c r="F68" s="1">
        <v>4</v>
      </c>
      <c r="G68" s="20" t="s">
        <v>485</v>
      </c>
      <c r="H68" s="20">
        <v>1</v>
      </c>
      <c r="I68" s="20">
        <v>1</v>
      </c>
      <c r="J68" s="20">
        <v>1</v>
      </c>
      <c r="K68" s="20">
        <v>1</v>
      </c>
      <c r="L68" s="20">
        <v>4</v>
      </c>
      <c r="M68" s="20" t="s">
        <v>430</v>
      </c>
      <c r="N68" s="42">
        <v>4209776</v>
      </c>
      <c r="O68" s="63">
        <v>1</v>
      </c>
    </row>
    <row r="69" spans="1:15" ht="63" x14ac:dyDescent="0.25">
      <c r="A69" s="5"/>
      <c r="B69" s="1"/>
      <c r="C69" s="7"/>
      <c r="D69" s="1" t="s">
        <v>105</v>
      </c>
      <c r="E69" s="1" t="s">
        <v>484</v>
      </c>
      <c r="F69" s="1">
        <v>4</v>
      </c>
      <c r="G69" s="20" t="s">
        <v>485</v>
      </c>
      <c r="H69" s="20">
        <v>1</v>
      </c>
      <c r="I69" s="20">
        <v>1</v>
      </c>
      <c r="J69" s="20">
        <v>1</v>
      </c>
      <c r="K69" s="20">
        <v>1</v>
      </c>
      <c r="L69" s="20">
        <v>4</v>
      </c>
      <c r="M69" s="20" t="s">
        <v>431</v>
      </c>
      <c r="N69" s="42">
        <v>280000</v>
      </c>
      <c r="O69" s="63">
        <v>1</v>
      </c>
    </row>
    <row r="70" spans="1:15" ht="31.5" x14ac:dyDescent="0.25">
      <c r="A70" s="5"/>
      <c r="B70" s="1"/>
      <c r="C70" s="7"/>
      <c r="D70" s="1" t="s">
        <v>360</v>
      </c>
      <c r="E70" s="1" t="s">
        <v>395</v>
      </c>
      <c r="F70" s="1">
        <v>6</v>
      </c>
      <c r="G70" s="20" t="s">
        <v>485</v>
      </c>
      <c r="H70" s="20">
        <v>6</v>
      </c>
      <c r="I70" s="20"/>
      <c r="J70" s="20"/>
      <c r="K70" s="20"/>
      <c r="L70" s="20">
        <v>6</v>
      </c>
      <c r="M70" s="20" t="s">
        <v>361</v>
      </c>
      <c r="N70" s="42">
        <v>97914757</v>
      </c>
      <c r="O70" s="64">
        <v>6</v>
      </c>
    </row>
    <row r="71" spans="1:15" x14ac:dyDescent="0.25">
      <c r="A71" s="5"/>
      <c r="B71" s="1"/>
      <c r="C71" s="71" t="s">
        <v>40</v>
      </c>
      <c r="D71" s="72"/>
      <c r="E71" s="72"/>
      <c r="F71" s="73"/>
      <c r="G71" s="33"/>
      <c r="H71" s="33"/>
      <c r="I71" s="33"/>
      <c r="J71" s="33"/>
      <c r="K71" s="33"/>
      <c r="L71" s="33"/>
      <c r="M71" s="33"/>
      <c r="N71" s="44"/>
      <c r="O71" s="25"/>
    </row>
    <row r="72" spans="1:15" ht="31.5" x14ac:dyDescent="0.25">
      <c r="A72" s="5"/>
      <c r="B72" s="1"/>
      <c r="C72" s="5"/>
      <c r="D72" s="1" t="s">
        <v>106</v>
      </c>
      <c r="E72" s="1" t="s">
        <v>396</v>
      </c>
      <c r="F72" s="1"/>
      <c r="G72" s="20" t="s">
        <v>485</v>
      </c>
      <c r="H72" s="20">
        <v>46</v>
      </c>
      <c r="I72" s="20">
        <v>43</v>
      </c>
      <c r="J72" s="20">
        <v>68</v>
      </c>
      <c r="K72" s="20">
        <v>67</v>
      </c>
      <c r="L72" s="20">
        <f>H72+I72+J72+K72</f>
        <v>224</v>
      </c>
      <c r="M72" s="20" t="s">
        <v>432</v>
      </c>
      <c r="N72" s="42">
        <v>19852941</v>
      </c>
      <c r="O72" s="5">
        <v>24</v>
      </c>
    </row>
    <row r="73" spans="1:15" ht="63" x14ac:dyDescent="0.25">
      <c r="A73" s="5"/>
      <c r="B73" s="1"/>
      <c r="C73" s="7"/>
      <c r="D73" s="1" t="s">
        <v>397</v>
      </c>
      <c r="E73" s="1" t="s">
        <v>396</v>
      </c>
      <c r="F73" s="1"/>
      <c r="G73" s="20" t="s">
        <v>13</v>
      </c>
      <c r="H73" s="20" t="s">
        <v>14</v>
      </c>
      <c r="I73" s="20" t="s">
        <v>14</v>
      </c>
      <c r="J73" s="20" t="s">
        <v>14</v>
      </c>
      <c r="K73" s="20" t="s">
        <v>14</v>
      </c>
      <c r="L73" s="20"/>
      <c r="M73" s="20" t="s">
        <v>433</v>
      </c>
      <c r="N73" s="42">
        <v>15083843</v>
      </c>
      <c r="O73" s="5" t="s">
        <v>14</v>
      </c>
    </row>
    <row r="74" spans="1:15" ht="47.25" x14ac:dyDescent="0.25">
      <c r="A74" s="5"/>
      <c r="B74" s="1"/>
      <c r="C74" s="7"/>
      <c r="D74" s="1" t="s">
        <v>107</v>
      </c>
      <c r="E74" s="1" t="s">
        <v>398</v>
      </c>
      <c r="F74" s="1">
        <v>2</v>
      </c>
      <c r="G74" s="20" t="s">
        <v>13</v>
      </c>
      <c r="H74" s="20">
        <v>1</v>
      </c>
      <c r="I74" s="20"/>
      <c r="J74" s="20">
        <v>1</v>
      </c>
      <c r="K74" s="20"/>
      <c r="L74" s="20">
        <v>2</v>
      </c>
      <c r="M74" s="20" t="s">
        <v>436</v>
      </c>
      <c r="N74" s="42">
        <v>1000000</v>
      </c>
      <c r="O74" s="5">
        <v>1</v>
      </c>
    </row>
    <row r="75" spans="1:15" ht="63" x14ac:dyDescent="0.25">
      <c r="A75" s="5"/>
      <c r="B75" s="1"/>
      <c r="C75" s="7"/>
      <c r="D75" s="1" t="s">
        <v>108</v>
      </c>
      <c r="E75" s="1" t="s">
        <v>399</v>
      </c>
      <c r="F75" s="1" t="s">
        <v>14</v>
      </c>
      <c r="G75" s="20" t="s">
        <v>13</v>
      </c>
      <c r="H75" s="20">
        <v>568</v>
      </c>
      <c r="I75" s="20"/>
      <c r="J75" s="20"/>
      <c r="K75" s="20"/>
      <c r="L75" s="20">
        <v>568</v>
      </c>
      <c r="M75" s="20" t="s">
        <v>434</v>
      </c>
      <c r="N75" s="42">
        <v>6064904</v>
      </c>
      <c r="O75" s="5">
        <v>568</v>
      </c>
    </row>
    <row r="76" spans="1:15" ht="47.25" x14ac:dyDescent="0.25">
      <c r="A76" s="5"/>
      <c r="B76" s="1"/>
      <c r="C76" s="7"/>
      <c r="D76" s="1" t="s">
        <v>109</v>
      </c>
      <c r="E76" s="1" t="s">
        <v>400</v>
      </c>
      <c r="F76" s="1">
        <v>4</v>
      </c>
      <c r="G76" s="20" t="s">
        <v>13</v>
      </c>
      <c r="H76" s="20">
        <v>4</v>
      </c>
      <c r="I76" s="20"/>
      <c r="J76" s="20"/>
      <c r="K76" s="20"/>
      <c r="L76" s="20">
        <v>4</v>
      </c>
      <c r="M76" s="20" t="s">
        <v>435</v>
      </c>
      <c r="N76" s="42">
        <v>43988313</v>
      </c>
      <c r="O76" s="5">
        <v>1</v>
      </c>
    </row>
    <row r="77" spans="1:15" ht="31.5" x14ac:dyDescent="0.25">
      <c r="A77" s="5"/>
      <c r="B77" s="1"/>
      <c r="C77" s="7"/>
      <c r="D77" s="1" t="s">
        <v>110</v>
      </c>
      <c r="E77" s="1" t="s">
        <v>401</v>
      </c>
      <c r="F77" s="1">
        <v>34</v>
      </c>
      <c r="G77" s="20" t="s">
        <v>13</v>
      </c>
      <c r="H77" s="20"/>
      <c r="I77" s="20"/>
      <c r="J77" s="20"/>
      <c r="K77" s="20">
        <v>54</v>
      </c>
      <c r="L77" s="20">
        <v>54</v>
      </c>
      <c r="M77" s="20" t="s">
        <v>111</v>
      </c>
      <c r="N77" s="42">
        <v>93038000</v>
      </c>
      <c r="O77" s="18" t="s">
        <v>14</v>
      </c>
    </row>
    <row r="78" spans="1:15" ht="31.5" x14ac:dyDescent="0.25">
      <c r="A78" s="5"/>
      <c r="B78" s="1"/>
      <c r="C78" s="7"/>
      <c r="D78" s="1" t="s">
        <v>112</v>
      </c>
      <c r="E78" s="1" t="s">
        <v>401</v>
      </c>
      <c r="F78" s="1">
        <v>34</v>
      </c>
      <c r="G78" s="20" t="s">
        <v>13</v>
      </c>
      <c r="H78" s="20"/>
      <c r="I78" s="20"/>
      <c r="J78" s="20"/>
      <c r="K78" s="20">
        <v>54</v>
      </c>
      <c r="L78" s="20">
        <v>54</v>
      </c>
      <c r="M78" s="20" t="s">
        <v>113</v>
      </c>
      <c r="N78" s="42">
        <v>80075705</v>
      </c>
      <c r="O78" s="18" t="s">
        <v>14</v>
      </c>
    </row>
    <row r="79" spans="1:15" ht="31.5" x14ac:dyDescent="0.25">
      <c r="A79" s="5"/>
      <c r="B79" s="1"/>
      <c r="C79" s="7"/>
      <c r="D79" s="1" t="s">
        <v>114</v>
      </c>
      <c r="E79" s="1" t="s">
        <v>402</v>
      </c>
      <c r="F79" s="1">
        <v>5</v>
      </c>
      <c r="G79" s="20" t="s">
        <v>13</v>
      </c>
      <c r="H79" s="20">
        <v>5</v>
      </c>
      <c r="I79" s="20"/>
      <c r="J79" s="20"/>
      <c r="K79" s="20"/>
      <c r="L79" s="20">
        <v>5</v>
      </c>
      <c r="M79" s="20" t="s">
        <v>115</v>
      </c>
      <c r="N79" s="42">
        <v>72899592</v>
      </c>
      <c r="O79" s="18">
        <v>5</v>
      </c>
    </row>
    <row r="80" spans="1:15" ht="31.5" x14ac:dyDescent="0.25">
      <c r="A80" s="5"/>
      <c r="B80" s="1"/>
      <c r="C80" s="7"/>
      <c r="D80" s="1" t="s">
        <v>116</v>
      </c>
      <c r="E80" s="1" t="s">
        <v>401</v>
      </c>
      <c r="F80" s="1" t="s">
        <v>14</v>
      </c>
      <c r="G80" s="20" t="s">
        <v>13</v>
      </c>
      <c r="H80" s="20"/>
      <c r="I80" s="20"/>
      <c r="J80" s="20"/>
      <c r="K80" s="20"/>
      <c r="L80" s="20"/>
      <c r="M80" s="20" t="s">
        <v>117</v>
      </c>
      <c r="N80" s="42">
        <v>40865385</v>
      </c>
      <c r="O80" s="5" t="s">
        <v>14</v>
      </c>
    </row>
    <row r="81" spans="1:15" ht="31.5" x14ac:dyDescent="0.25">
      <c r="A81" s="5"/>
      <c r="B81" s="1"/>
      <c r="C81" s="7"/>
      <c r="D81" s="1" t="s">
        <v>118</v>
      </c>
      <c r="E81" s="1"/>
      <c r="F81" s="1"/>
      <c r="G81" s="20" t="s">
        <v>13</v>
      </c>
      <c r="H81" s="20"/>
      <c r="I81" s="20"/>
      <c r="J81" s="20"/>
      <c r="K81" s="20"/>
      <c r="L81" s="20"/>
      <c r="M81" s="20" t="s">
        <v>119</v>
      </c>
      <c r="N81" s="42">
        <v>31027916</v>
      </c>
      <c r="O81" s="5" t="s">
        <v>14</v>
      </c>
    </row>
    <row r="82" spans="1:15" ht="31.5" x14ac:dyDescent="0.25">
      <c r="A82" s="5"/>
      <c r="B82" s="1"/>
      <c r="C82" s="7"/>
      <c r="D82" s="1" t="s">
        <v>120</v>
      </c>
      <c r="E82" s="1" t="s">
        <v>401</v>
      </c>
      <c r="F82" s="1"/>
      <c r="G82" s="20" t="s">
        <v>13</v>
      </c>
      <c r="H82" s="20">
        <v>4556</v>
      </c>
      <c r="I82" s="20"/>
      <c r="J82" s="20"/>
      <c r="K82" s="20"/>
      <c r="L82" s="20">
        <v>4556</v>
      </c>
      <c r="M82" s="20" t="s">
        <v>121</v>
      </c>
      <c r="N82" s="42">
        <v>714716122</v>
      </c>
      <c r="O82" s="18" t="s">
        <v>584</v>
      </c>
    </row>
    <row r="83" spans="1:15" ht="31.5" x14ac:dyDescent="0.25">
      <c r="A83" s="5"/>
      <c r="B83" s="1"/>
      <c r="C83" s="7"/>
      <c r="D83" s="1" t="s">
        <v>122</v>
      </c>
      <c r="E83" s="1" t="s">
        <v>401</v>
      </c>
      <c r="F83" s="1"/>
      <c r="G83" s="20" t="s">
        <v>13</v>
      </c>
      <c r="H83" s="20"/>
      <c r="I83" s="20"/>
      <c r="J83" s="20"/>
      <c r="K83" s="20"/>
      <c r="L83" s="20">
        <v>192</v>
      </c>
      <c r="M83" s="20" t="s">
        <v>123</v>
      </c>
      <c r="N83" s="50">
        <v>25200000</v>
      </c>
      <c r="O83" s="20">
        <v>192</v>
      </c>
    </row>
    <row r="84" spans="1:15" ht="47.25" x14ac:dyDescent="0.25">
      <c r="A84" s="5"/>
      <c r="B84" s="1"/>
      <c r="C84" s="7"/>
      <c r="D84" s="1"/>
      <c r="E84" s="1" t="s">
        <v>401</v>
      </c>
      <c r="F84" s="1"/>
      <c r="G84" s="20" t="s">
        <v>13</v>
      </c>
      <c r="H84" s="20"/>
      <c r="I84" s="20"/>
      <c r="J84" s="20"/>
      <c r="K84" s="20"/>
      <c r="L84" s="20">
        <v>163</v>
      </c>
      <c r="M84" s="20" t="s">
        <v>124</v>
      </c>
      <c r="N84" s="50">
        <v>25942858</v>
      </c>
      <c r="O84" s="20">
        <v>163</v>
      </c>
    </row>
    <row r="85" spans="1:15" ht="31.5" x14ac:dyDescent="0.25">
      <c r="A85" s="5"/>
      <c r="B85" s="1"/>
      <c r="C85" s="7"/>
      <c r="D85" s="1"/>
      <c r="E85" s="1" t="s">
        <v>401</v>
      </c>
      <c r="F85" s="1"/>
      <c r="G85" s="20" t="s">
        <v>13</v>
      </c>
      <c r="H85" s="20"/>
      <c r="I85" s="20"/>
      <c r="J85" s="20"/>
      <c r="K85" s="20"/>
      <c r="L85" s="20">
        <v>182</v>
      </c>
      <c r="M85" s="20" t="s">
        <v>125</v>
      </c>
      <c r="N85" s="50">
        <v>29914286</v>
      </c>
      <c r="O85" s="20">
        <v>182</v>
      </c>
    </row>
    <row r="86" spans="1:15" ht="31.5" x14ac:dyDescent="0.25">
      <c r="A86" s="5"/>
      <c r="B86" s="1"/>
      <c r="C86" s="7"/>
      <c r="D86" s="1"/>
      <c r="E86" s="1" t="s">
        <v>401</v>
      </c>
      <c r="F86" s="1"/>
      <c r="G86" s="20" t="s">
        <v>13</v>
      </c>
      <c r="H86" s="20"/>
      <c r="I86" s="20"/>
      <c r="J86" s="20"/>
      <c r="K86" s="20"/>
      <c r="L86" s="20">
        <v>124</v>
      </c>
      <c r="M86" s="20" t="s">
        <v>126</v>
      </c>
      <c r="N86" s="50">
        <v>20257142</v>
      </c>
      <c r="O86" s="20">
        <v>124</v>
      </c>
    </row>
    <row r="87" spans="1:15" ht="31.5" x14ac:dyDescent="0.25">
      <c r="A87" s="5"/>
      <c r="B87" s="1"/>
      <c r="C87" s="7"/>
      <c r="D87" s="1"/>
      <c r="E87" s="1" t="s">
        <v>401</v>
      </c>
      <c r="F87" s="1"/>
      <c r="G87" s="20" t="s">
        <v>13</v>
      </c>
      <c r="H87" s="20"/>
      <c r="I87" s="20"/>
      <c r="J87" s="20"/>
      <c r="K87" s="20"/>
      <c r="L87" s="20">
        <v>117</v>
      </c>
      <c r="M87" s="20" t="s">
        <v>127</v>
      </c>
      <c r="N87" s="42">
        <v>19057142</v>
      </c>
      <c r="O87" s="20">
        <v>117</v>
      </c>
    </row>
    <row r="88" spans="1:15" ht="31.5" x14ac:dyDescent="0.25">
      <c r="A88" s="5"/>
      <c r="B88" s="1"/>
      <c r="C88" s="7"/>
      <c r="D88" s="1"/>
      <c r="E88" s="1" t="s">
        <v>401</v>
      </c>
      <c r="F88" s="1"/>
      <c r="G88" s="20" t="s">
        <v>13</v>
      </c>
      <c r="H88" s="20"/>
      <c r="I88" s="20"/>
      <c r="J88" s="20"/>
      <c r="K88" s="20"/>
      <c r="L88" s="20"/>
      <c r="M88" s="20" t="s">
        <v>128</v>
      </c>
      <c r="N88" s="50">
        <v>16485714</v>
      </c>
      <c r="O88" s="20"/>
    </row>
    <row r="89" spans="1:15" ht="31.5" x14ac:dyDescent="0.25">
      <c r="A89" s="5"/>
      <c r="B89" s="1"/>
      <c r="C89" s="7"/>
      <c r="D89" s="1"/>
      <c r="E89" s="1" t="s">
        <v>401</v>
      </c>
      <c r="F89" s="1"/>
      <c r="G89" s="20" t="s">
        <v>13</v>
      </c>
      <c r="H89" s="20"/>
      <c r="I89" s="20"/>
      <c r="J89" s="20"/>
      <c r="K89" s="20"/>
      <c r="L89" s="20">
        <v>102</v>
      </c>
      <c r="M89" s="20" t="s">
        <v>129</v>
      </c>
      <c r="N89" s="50">
        <v>16485714</v>
      </c>
      <c r="O89" s="20">
        <v>102</v>
      </c>
    </row>
    <row r="90" spans="1:15" ht="31.5" x14ac:dyDescent="0.25">
      <c r="A90" s="5"/>
      <c r="B90" s="1"/>
      <c r="C90" s="7"/>
      <c r="D90" s="1"/>
      <c r="E90" s="1" t="s">
        <v>401</v>
      </c>
      <c r="F90" s="1"/>
      <c r="G90" s="20" t="s">
        <v>13</v>
      </c>
      <c r="H90" s="20"/>
      <c r="I90" s="20"/>
      <c r="J90" s="20"/>
      <c r="K90" s="20"/>
      <c r="L90" s="20">
        <v>113</v>
      </c>
      <c r="M90" s="20" t="s">
        <v>130</v>
      </c>
      <c r="N90" s="42">
        <v>18371428</v>
      </c>
      <c r="O90" s="20">
        <v>113</v>
      </c>
    </row>
    <row r="91" spans="1:15" ht="31.5" x14ac:dyDescent="0.25">
      <c r="A91" s="5"/>
      <c r="B91" s="1"/>
      <c r="C91" s="7"/>
      <c r="D91" s="1"/>
      <c r="E91" s="1" t="s">
        <v>401</v>
      </c>
      <c r="F91" s="1"/>
      <c r="G91" s="20" t="s">
        <v>13</v>
      </c>
      <c r="H91" s="20"/>
      <c r="I91" s="20"/>
      <c r="J91" s="20"/>
      <c r="K91" s="20"/>
      <c r="L91" s="20">
        <v>105</v>
      </c>
      <c r="M91" s="20" t="s">
        <v>131</v>
      </c>
      <c r="N91" s="50">
        <v>17000000</v>
      </c>
      <c r="O91" s="20">
        <v>105</v>
      </c>
    </row>
    <row r="92" spans="1:15" ht="31.5" x14ac:dyDescent="0.25">
      <c r="A92" s="5"/>
      <c r="B92" s="1"/>
      <c r="C92" s="7"/>
      <c r="D92" s="1"/>
      <c r="E92" s="1" t="s">
        <v>401</v>
      </c>
      <c r="F92" s="1"/>
      <c r="G92" s="20" t="s">
        <v>13</v>
      </c>
      <c r="H92" s="20">
        <v>92</v>
      </c>
      <c r="I92" s="20"/>
      <c r="J92" s="20"/>
      <c r="K92" s="20"/>
      <c r="L92" s="20">
        <v>92</v>
      </c>
      <c r="M92" s="20" t="s">
        <v>132</v>
      </c>
      <c r="N92" s="50">
        <v>15771428</v>
      </c>
      <c r="O92" s="20">
        <v>92</v>
      </c>
    </row>
    <row r="93" spans="1:15" ht="31.5" x14ac:dyDescent="0.25">
      <c r="A93" s="5"/>
      <c r="B93" s="1"/>
      <c r="C93" s="7"/>
      <c r="D93" s="1"/>
      <c r="E93" s="1" t="s">
        <v>401</v>
      </c>
      <c r="F93" s="1"/>
      <c r="G93" s="20" t="s">
        <v>13</v>
      </c>
      <c r="H93" s="20">
        <v>82</v>
      </c>
      <c r="I93" s="20"/>
      <c r="J93" s="20"/>
      <c r="K93" s="20"/>
      <c r="L93" s="20">
        <v>82</v>
      </c>
      <c r="M93" s="20" t="s">
        <v>133</v>
      </c>
      <c r="N93" s="50">
        <v>14057142</v>
      </c>
      <c r="O93" s="20">
        <v>82</v>
      </c>
    </row>
    <row r="94" spans="1:15" ht="31.5" x14ac:dyDescent="0.25">
      <c r="A94" s="5"/>
      <c r="B94" s="1"/>
      <c r="C94" s="7"/>
      <c r="D94" s="1"/>
      <c r="E94" s="1" t="s">
        <v>401</v>
      </c>
      <c r="F94" s="1"/>
      <c r="G94" s="20" t="s">
        <v>13</v>
      </c>
      <c r="H94" s="20">
        <v>90</v>
      </c>
      <c r="I94" s="20"/>
      <c r="J94" s="20"/>
      <c r="K94" s="20"/>
      <c r="L94" s="20">
        <v>90</v>
      </c>
      <c r="M94" s="20" t="s">
        <v>134</v>
      </c>
      <c r="N94" s="50">
        <v>12000000</v>
      </c>
      <c r="O94" s="20">
        <v>90</v>
      </c>
    </row>
    <row r="95" spans="1:15" ht="31.5" x14ac:dyDescent="0.25">
      <c r="A95" s="5"/>
      <c r="B95" s="1"/>
      <c r="C95" s="7"/>
      <c r="D95" s="1"/>
      <c r="E95" s="1" t="s">
        <v>401</v>
      </c>
      <c r="F95" s="1"/>
      <c r="G95" s="20" t="s">
        <v>13</v>
      </c>
      <c r="H95" s="20">
        <v>110</v>
      </c>
      <c r="I95" s="20"/>
      <c r="J95" s="20"/>
      <c r="K95" s="20"/>
      <c r="L95" s="20">
        <v>110</v>
      </c>
      <c r="M95" s="20" t="s">
        <v>135</v>
      </c>
      <c r="N95" s="50">
        <v>17857144</v>
      </c>
      <c r="O95" s="20">
        <v>110</v>
      </c>
    </row>
    <row r="96" spans="1:15" ht="31.5" x14ac:dyDescent="0.25">
      <c r="A96" s="5"/>
      <c r="B96" s="1"/>
      <c r="C96" s="7"/>
      <c r="D96" s="1" t="s">
        <v>136</v>
      </c>
      <c r="E96" s="1" t="s">
        <v>401</v>
      </c>
      <c r="F96" s="1"/>
      <c r="G96" s="20" t="s">
        <v>13</v>
      </c>
      <c r="H96" s="20">
        <v>192</v>
      </c>
      <c r="I96" s="20"/>
      <c r="J96" s="20"/>
      <c r="K96" s="20"/>
      <c r="L96" s="20">
        <v>192</v>
      </c>
      <c r="M96" s="20" t="s">
        <v>444</v>
      </c>
      <c r="N96" s="17">
        <v>19666082</v>
      </c>
      <c r="O96" s="20">
        <v>192</v>
      </c>
    </row>
    <row r="97" spans="1:15" ht="31.5" x14ac:dyDescent="0.25">
      <c r="A97" s="5"/>
      <c r="B97" s="1"/>
      <c r="C97" s="7"/>
      <c r="E97" s="1" t="s">
        <v>401</v>
      </c>
      <c r="F97" s="1"/>
      <c r="G97" s="20" t="s">
        <v>13</v>
      </c>
      <c r="H97" s="20">
        <v>182</v>
      </c>
      <c r="I97" s="20"/>
      <c r="J97" s="20"/>
      <c r="K97" s="20"/>
      <c r="L97" s="20">
        <v>182</v>
      </c>
      <c r="M97" s="20" t="s">
        <v>137</v>
      </c>
      <c r="N97" s="42">
        <v>103351127</v>
      </c>
      <c r="O97" s="20">
        <v>182</v>
      </c>
    </row>
    <row r="98" spans="1:15" ht="31.5" x14ac:dyDescent="0.25">
      <c r="A98" s="5"/>
      <c r="B98" s="1"/>
      <c r="C98" s="7"/>
      <c r="D98" s="1"/>
      <c r="E98" s="1" t="s">
        <v>401</v>
      </c>
      <c r="F98" s="1"/>
      <c r="G98" s="20" t="s">
        <v>13</v>
      </c>
      <c r="H98" s="20">
        <v>124</v>
      </c>
      <c r="I98" s="20"/>
      <c r="J98" s="20"/>
      <c r="K98" s="20"/>
      <c r="L98" s="20">
        <v>124</v>
      </c>
      <c r="M98" s="20" t="s">
        <v>138</v>
      </c>
      <c r="N98" s="42">
        <v>56411399</v>
      </c>
      <c r="O98" s="20">
        <v>124</v>
      </c>
    </row>
    <row r="99" spans="1:15" ht="31.5" x14ac:dyDescent="0.25">
      <c r="A99" s="5"/>
      <c r="B99" s="1"/>
      <c r="C99" s="7"/>
      <c r="D99" s="1"/>
      <c r="E99" s="1" t="s">
        <v>401</v>
      </c>
      <c r="F99" s="1"/>
      <c r="G99" s="20" t="s">
        <v>13</v>
      </c>
      <c r="H99" s="20">
        <v>113</v>
      </c>
      <c r="I99" s="20"/>
      <c r="J99" s="20"/>
      <c r="K99" s="20"/>
      <c r="L99" s="20">
        <v>113</v>
      </c>
      <c r="M99" s="20" t="s">
        <v>139</v>
      </c>
      <c r="N99" s="42">
        <v>57650303</v>
      </c>
      <c r="O99" s="20">
        <v>113</v>
      </c>
    </row>
    <row r="100" spans="1:15" ht="31.5" x14ac:dyDescent="0.25">
      <c r="A100" s="5"/>
      <c r="B100" s="1"/>
      <c r="C100" s="7"/>
      <c r="D100" s="1"/>
      <c r="E100" s="1" t="s">
        <v>401</v>
      </c>
      <c r="F100" s="1"/>
      <c r="G100" s="20" t="s">
        <v>13</v>
      </c>
      <c r="H100" s="20">
        <v>90</v>
      </c>
      <c r="I100" s="20"/>
      <c r="J100" s="20"/>
      <c r="K100" s="20"/>
      <c r="L100" s="20">
        <v>90</v>
      </c>
      <c r="M100" s="20" t="s">
        <v>140</v>
      </c>
      <c r="N100" s="42">
        <v>37322026</v>
      </c>
      <c r="O100" s="18">
        <v>90</v>
      </c>
    </row>
    <row r="101" spans="1:15" ht="47.25" x14ac:dyDescent="0.25">
      <c r="A101" s="5"/>
      <c r="B101" s="1"/>
      <c r="C101" s="7"/>
      <c r="D101" s="1" t="s">
        <v>309</v>
      </c>
      <c r="E101" s="1" t="s">
        <v>540</v>
      </c>
      <c r="F101" s="1"/>
      <c r="G101" s="20" t="s">
        <v>13</v>
      </c>
      <c r="H101" s="20">
        <v>224</v>
      </c>
      <c r="I101" s="20">
        <v>234</v>
      </c>
      <c r="J101" s="20">
        <v>154</v>
      </c>
      <c r="K101" s="20">
        <v>156</v>
      </c>
      <c r="L101" s="20">
        <f>H101+I101+J101+K101+K101</f>
        <v>924</v>
      </c>
      <c r="M101" s="20" t="s">
        <v>310</v>
      </c>
      <c r="N101" s="42">
        <v>15879122</v>
      </c>
      <c r="O101" s="5" t="s">
        <v>14</v>
      </c>
    </row>
    <row r="102" spans="1:15" ht="31.5" x14ac:dyDescent="0.25">
      <c r="A102" s="5"/>
      <c r="B102" s="1"/>
      <c r="C102" s="7"/>
      <c r="D102" s="1" t="s">
        <v>312</v>
      </c>
      <c r="E102" s="1" t="s">
        <v>540</v>
      </c>
      <c r="F102" s="1"/>
      <c r="G102" s="20" t="s">
        <v>13</v>
      </c>
      <c r="H102" s="20">
        <v>85</v>
      </c>
      <c r="I102" s="20">
        <v>144</v>
      </c>
      <c r="J102" s="20">
        <v>135</v>
      </c>
      <c r="K102" s="20">
        <v>158</v>
      </c>
      <c r="L102" s="20">
        <f>H102+I102+J102+K102</f>
        <v>522</v>
      </c>
      <c r="M102" s="20" t="s">
        <v>311</v>
      </c>
      <c r="N102" s="42">
        <v>5253564</v>
      </c>
      <c r="O102" s="5">
        <v>143</v>
      </c>
    </row>
    <row r="103" spans="1:15" ht="31.5" x14ac:dyDescent="0.25">
      <c r="A103" s="5"/>
      <c r="B103" s="1"/>
      <c r="C103" s="7"/>
      <c r="D103" s="1" t="s">
        <v>362</v>
      </c>
      <c r="E103" s="1" t="s">
        <v>540</v>
      </c>
      <c r="F103" s="1"/>
      <c r="G103" s="20" t="s">
        <v>13</v>
      </c>
      <c r="H103" s="20"/>
      <c r="I103" s="20"/>
      <c r="J103" s="20"/>
      <c r="K103" s="20"/>
      <c r="L103" s="20"/>
      <c r="M103" s="20" t="s">
        <v>363</v>
      </c>
      <c r="N103" s="42">
        <v>857552861</v>
      </c>
      <c r="O103" s="18"/>
    </row>
    <row r="104" spans="1:15" ht="47.25" x14ac:dyDescent="0.25">
      <c r="A104" s="5"/>
      <c r="B104" s="1"/>
      <c r="C104" s="7"/>
      <c r="D104" s="1"/>
      <c r="E104" s="1"/>
      <c r="F104" s="1"/>
      <c r="G104" s="20" t="s">
        <v>13</v>
      </c>
      <c r="H104" s="20"/>
      <c r="I104" s="20"/>
      <c r="J104" s="20"/>
      <c r="K104" s="20"/>
      <c r="L104" s="20"/>
      <c r="M104" s="20" t="s">
        <v>364</v>
      </c>
      <c r="N104" s="42">
        <v>1157210</v>
      </c>
      <c r="O104" s="5"/>
    </row>
    <row r="105" spans="1:15" ht="47.25" x14ac:dyDescent="0.25">
      <c r="A105" s="5"/>
      <c r="B105" s="1"/>
      <c r="C105" s="7"/>
      <c r="D105" s="1"/>
      <c r="E105" s="1"/>
      <c r="F105" s="1"/>
      <c r="G105" s="20" t="s">
        <v>13</v>
      </c>
      <c r="H105" s="20"/>
      <c r="I105" s="20"/>
      <c r="J105" s="20"/>
      <c r="K105" s="20"/>
      <c r="L105" s="20"/>
      <c r="M105" s="20" t="s">
        <v>365</v>
      </c>
      <c r="N105" s="42">
        <v>1585815</v>
      </c>
      <c r="O105" s="5"/>
    </row>
    <row r="106" spans="1:15" ht="47.25" x14ac:dyDescent="0.25">
      <c r="A106" s="5"/>
      <c r="B106" s="1"/>
      <c r="C106" s="7"/>
      <c r="D106" s="1" t="s">
        <v>366</v>
      </c>
      <c r="E106" s="1" t="s">
        <v>403</v>
      </c>
      <c r="F106" s="1" t="s">
        <v>14</v>
      </c>
      <c r="G106" s="20" t="s">
        <v>13</v>
      </c>
      <c r="H106" s="20"/>
      <c r="I106" s="20"/>
      <c r="J106" s="20"/>
      <c r="K106" s="20"/>
      <c r="L106" s="20"/>
      <c r="M106" s="20" t="s">
        <v>367</v>
      </c>
      <c r="N106" s="42">
        <v>10495298</v>
      </c>
      <c r="O106" s="5"/>
    </row>
    <row r="107" spans="1:15" ht="31.5" x14ac:dyDescent="0.25">
      <c r="A107" s="5"/>
      <c r="B107" s="1"/>
      <c r="C107" s="7"/>
      <c r="D107" s="1" t="s">
        <v>368</v>
      </c>
      <c r="E107" s="1" t="s">
        <v>541</v>
      </c>
      <c r="F107" s="1">
        <v>69</v>
      </c>
      <c r="G107" s="20" t="s">
        <v>13</v>
      </c>
      <c r="H107" s="20"/>
      <c r="I107" s="20"/>
      <c r="J107" s="20"/>
      <c r="K107" s="20">
        <v>69</v>
      </c>
      <c r="L107" s="20">
        <v>69</v>
      </c>
      <c r="M107" s="20" t="s">
        <v>369</v>
      </c>
      <c r="N107" s="42">
        <v>66807000</v>
      </c>
      <c r="O107" s="5"/>
    </row>
    <row r="108" spans="1:15" ht="63" x14ac:dyDescent="0.25">
      <c r="A108" s="5"/>
      <c r="B108" s="1"/>
      <c r="C108" s="7"/>
      <c r="D108" s="1" t="s">
        <v>370</v>
      </c>
      <c r="E108" s="1" t="s">
        <v>404</v>
      </c>
      <c r="F108" s="1"/>
      <c r="G108" s="20" t="s">
        <v>13</v>
      </c>
      <c r="H108" s="20"/>
      <c r="I108" s="20"/>
      <c r="J108" s="20"/>
      <c r="K108" s="20"/>
      <c r="L108" s="20"/>
      <c r="M108" s="20" t="s">
        <v>371</v>
      </c>
      <c r="N108" s="42">
        <v>24892651</v>
      </c>
      <c r="O108" s="18"/>
    </row>
    <row r="109" spans="1:15" ht="47.25" x14ac:dyDescent="0.25">
      <c r="A109" s="5"/>
      <c r="B109" s="1"/>
      <c r="C109" s="7"/>
      <c r="D109" s="1" t="s">
        <v>465</v>
      </c>
      <c r="E109" s="1"/>
      <c r="F109" s="1"/>
      <c r="G109" s="20" t="s">
        <v>13</v>
      </c>
      <c r="H109" s="20"/>
      <c r="I109" s="20"/>
      <c r="J109" s="20"/>
      <c r="K109" s="20"/>
      <c r="L109" s="20"/>
      <c r="M109" s="20" t="s">
        <v>465</v>
      </c>
      <c r="N109" s="42">
        <v>1610398</v>
      </c>
      <c r="O109" s="5"/>
    </row>
    <row r="110" spans="1:15" x14ac:dyDescent="0.25">
      <c r="A110" s="5"/>
      <c r="B110" s="1"/>
      <c r="C110" s="7"/>
      <c r="D110" s="1"/>
      <c r="E110" s="1"/>
      <c r="F110" s="1"/>
      <c r="G110" s="20"/>
      <c r="H110" s="20"/>
      <c r="I110" s="20"/>
      <c r="J110" s="20"/>
      <c r="K110" s="20"/>
      <c r="L110" s="20"/>
      <c r="M110" s="20"/>
      <c r="N110" s="22"/>
      <c r="O110" s="5"/>
    </row>
    <row r="111" spans="1:15" x14ac:dyDescent="0.25">
      <c r="A111" s="5"/>
      <c r="B111" s="1"/>
      <c r="C111" s="71" t="s">
        <v>41</v>
      </c>
      <c r="D111" s="72"/>
      <c r="E111" s="72"/>
      <c r="F111" s="72"/>
      <c r="G111" s="73"/>
      <c r="H111" s="33"/>
      <c r="I111" s="33"/>
      <c r="J111" s="33"/>
      <c r="K111" s="33"/>
      <c r="L111" s="33"/>
      <c r="M111" s="33"/>
      <c r="N111" s="44"/>
      <c r="O111" s="25"/>
    </row>
    <row r="112" spans="1:15" ht="31.5" x14ac:dyDescent="0.25">
      <c r="A112" s="5"/>
      <c r="B112" s="1"/>
      <c r="C112" s="5"/>
      <c r="D112" s="1" t="s">
        <v>141</v>
      </c>
      <c r="E112" s="1" t="s">
        <v>405</v>
      </c>
      <c r="F112" s="1">
        <v>4</v>
      </c>
      <c r="G112" s="20" t="s">
        <v>13</v>
      </c>
      <c r="H112" s="20">
        <v>4</v>
      </c>
      <c r="I112" s="20">
        <v>4</v>
      </c>
      <c r="J112" s="20"/>
      <c r="K112" s="20"/>
      <c r="L112" s="20">
        <v>4</v>
      </c>
      <c r="M112" s="20" t="s">
        <v>143</v>
      </c>
      <c r="N112" s="22"/>
      <c r="O112" s="5" t="s">
        <v>14</v>
      </c>
    </row>
    <row r="113" spans="1:15" ht="31.5" x14ac:dyDescent="0.25">
      <c r="A113" s="5"/>
      <c r="B113" s="1"/>
      <c r="C113" s="7"/>
      <c r="D113" s="1" t="s">
        <v>142</v>
      </c>
      <c r="E113" s="1" t="s">
        <v>406</v>
      </c>
      <c r="F113" s="20" t="s">
        <v>14</v>
      </c>
      <c r="G113" s="20" t="s">
        <v>13</v>
      </c>
      <c r="H113" s="20" t="s">
        <v>14</v>
      </c>
      <c r="I113" s="20">
        <v>1</v>
      </c>
      <c r="J113" s="20"/>
      <c r="K113" s="20"/>
      <c r="L113" s="20">
        <v>1</v>
      </c>
      <c r="M113" s="20" t="s">
        <v>591</v>
      </c>
      <c r="N113" s="42">
        <v>2000000</v>
      </c>
      <c r="O113" s="5" t="s">
        <v>14</v>
      </c>
    </row>
    <row r="114" spans="1:15" ht="31.5" x14ac:dyDescent="0.25">
      <c r="A114" s="5"/>
      <c r="B114" s="1"/>
      <c r="C114" s="7"/>
      <c r="D114" s="1" t="s">
        <v>313</v>
      </c>
      <c r="E114" s="1"/>
      <c r="F114" s="1">
        <v>1</v>
      </c>
      <c r="G114" s="20" t="s">
        <v>13</v>
      </c>
      <c r="H114" s="20">
        <v>1</v>
      </c>
      <c r="I114" s="20">
        <v>1</v>
      </c>
      <c r="J114" s="20">
        <v>1</v>
      </c>
      <c r="K114" s="20">
        <v>1</v>
      </c>
      <c r="L114" s="20">
        <v>4</v>
      </c>
      <c r="M114" s="20" t="s">
        <v>314</v>
      </c>
      <c r="N114" s="42">
        <v>3301425</v>
      </c>
      <c r="O114" s="5" t="s">
        <v>14</v>
      </c>
    </row>
    <row r="115" spans="1:15" ht="31.5" x14ac:dyDescent="0.25">
      <c r="A115" s="5"/>
      <c r="B115" s="1"/>
      <c r="C115" s="7"/>
      <c r="D115" s="1"/>
      <c r="E115" s="1"/>
      <c r="F115" s="1">
        <v>2</v>
      </c>
      <c r="G115" s="20" t="s">
        <v>13</v>
      </c>
      <c r="H115" s="20"/>
      <c r="I115" s="20">
        <v>2</v>
      </c>
      <c r="J115" s="20"/>
      <c r="K115" s="20"/>
      <c r="L115" s="20">
        <v>2</v>
      </c>
      <c r="M115" s="20" t="s">
        <v>315</v>
      </c>
      <c r="N115" s="42">
        <v>5092643</v>
      </c>
      <c r="O115" s="5" t="s">
        <v>14</v>
      </c>
    </row>
    <row r="116" spans="1:15" x14ac:dyDescent="0.25">
      <c r="A116" s="5"/>
      <c r="B116" s="1"/>
      <c r="C116" s="7"/>
      <c r="D116" s="1"/>
      <c r="E116" s="1"/>
      <c r="F116" s="1">
        <v>255</v>
      </c>
      <c r="G116" s="20" t="s">
        <v>13</v>
      </c>
      <c r="H116" s="65" t="s">
        <v>585</v>
      </c>
      <c r="I116" s="65">
        <v>176</v>
      </c>
      <c r="J116" s="65"/>
      <c r="K116" s="65"/>
      <c r="L116" s="20">
        <v>176</v>
      </c>
      <c r="M116" s="20" t="s">
        <v>316</v>
      </c>
      <c r="N116" s="42">
        <v>3301425</v>
      </c>
      <c r="O116" s="5" t="s">
        <v>566</v>
      </c>
    </row>
    <row r="117" spans="1:15" ht="31.5" x14ac:dyDescent="0.25">
      <c r="A117" s="5"/>
      <c r="B117" s="1"/>
      <c r="C117" s="7"/>
      <c r="D117" s="1"/>
      <c r="E117" s="1" t="s">
        <v>592</v>
      </c>
      <c r="F117" s="1">
        <v>1</v>
      </c>
      <c r="G117" s="20" t="s">
        <v>13</v>
      </c>
      <c r="H117" s="20"/>
      <c r="I117" s="20"/>
      <c r="J117" s="20"/>
      <c r="K117" s="20">
        <v>126</v>
      </c>
      <c r="L117" s="20">
        <v>126</v>
      </c>
      <c r="M117" s="23" t="s">
        <v>317</v>
      </c>
      <c r="N117" s="42">
        <v>1301425</v>
      </c>
      <c r="O117" s="5" t="s">
        <v>14</v>
      </c>
    </row>
    <row r="118" spans="1:15" x14ac:dyDescent="0.25">
      <c r="A118" s="5"/>
      <c r="B118" s="68" t="s">
        <v>42</v>
      </c>
      <c r="C118" s="69"/>
      <c r="D118" s="69"/>
      <c r="E118" s="69"/>
      <c r="F118" s="70"/>
      <c r="G118" s="36"/>
      <c r="H118" s="36"/>
      <c r="I118" s="36"/>
      <c r="J118" s="36"/>
      <c r="K118" s="36"/>
      <c r="L118" s="36"/>
      <c r="M118" s="36"/>
      <c r="N118" s="45"/>
      <c r="O118" s="46"/>
    </row>
    <row r="119" spans="1:15" x14ac:dyDescent="0.25">
      <c r="A119" s="5"/>
      <c r="B119" s="16"/>
      <c r="C119" s="71" t="s">
        <v>43</v>
      </c>
      <c r="D119" s="72"/>
      <c r="E119" s="72"/>
      <c r="F119" s="72"/>
      <c r="G119" s="73"/>
      <c r="H119" s="21"/>
      <c r="I119" s="21"/>
      <c r="J119" s="21"/>
      <c r="K119" s="21"/>
      <c r="L119" s="21"/>
      <c r="M119" s="21"/>
      <c r="N119" s="44"/>
      <c r="O119" s="25"/>
    </row>
    <row r="120" spans="1:15" ht="31.5" x14ac:dyDescent="0.25">
      <c r="A120" s="5"/>
      <c r="B120" s="1"/>
      <c r="C120" s="5"/>
      <c r="D120" s="1" t="s">
        <v>318</v>
      </c>
      <c r="E120" s="1" t="s">
        <v>568</v>
      </c>
      <c r="F120" s="1">
        <v>250</v>
      </c>
      <c r="G120" s="20" t="s">
        <v>13</v>
      </c>
      <c r="H120" s="20"/>
      <c r="I120" s="20"/>
      <c r="J120" s="20"/>
      <c r="K120" s="20">
        <v>250</v>
      </c>
      <c r="L120" s="20">
        <v>250</v>
      </c>
      <c r="M120" s="20" t="s">
        <v>319</v>
      </c>
      <c r="N120" s="42">
        <v>5602850</v>
      </c>
      <c r="O120" s="5" t="s">
        <v>14</v>
      </c>
    </row>
    <row r="121" spans="1:15" ht="31.5" x14ac:dyDescent="0.25">
      <c r="A121" s="5"/>
      <c r="B121" s="1"/>
      <c r="C121" s="7"/>
      <c r="D121" s="5"/>
      <c r="E121" s="5" t="s">
        <v>490</v>
      </c>
      <c r="F121" s="18">
        <v>28000000</v>
      </c>
      <c r="G121" s="20" t="s">
        <v>13</v>
      </c>
      <c r="H121" s="18">
        <v>28000000</v>
      </c>
      <c r="I121" s="22"/>
      <c r="J121" s="22"/>
      <c r="K121" s="22"/>
      <c r="L121" s="18">
        <v>28000000</v>
      </c>
      <c r="M121" s="20" t="s">
        <v>320</v>
      </c>
      <c r="N121" s="42">
        <v>28000000</v>
      </c>
      <c r="O121" s="42">
        <v>28000000</v>
      </c>
    </row>
    <row r="122" spans="1:15" x14ac:dyDescent="0.25">
      <c r="A122" s="5"/>
      <c r="B122" s="1"/>
      <c r="C122" s="7"/>
      <c r="D122" s="1"/>
      <c r="E122" s="1" t="s">
        <v>491</v>
      </c>
      <c r="F122" s="1">
        <v>1</v>
      </c>
      <c r="G122" s="20" t="s">
        <v>13</v>
      </c>
      <c r="H122" s="20"/>
      <c r="I122" s="20"/>
      <c r="J122" s="20">
        <v>1</v>
      </c>
      <c r="K122" s="20"/>
      <c r="L122" s="20">
        <v>1</v>
      </c>
      <c r="M122" s="20" t="s">
        <v>321</v>
      </c>
      <c r="N122" s="42">
        <v>1650713</v>
      </c>
      <c r="O122" s="5" t="s">
        <v>14</v>
      </c>
    </row>
    <row r="123" spans="1:15" ht="31.5" x14ac:dyDescent="0.25">
      <c r="A123" s="5"/>
      <c r="B123" s="1"/>
      <c r="C123" s="7"/>
      <c r="D123" s="1"/>
      <c r="E123" s="1" t="s">
        <v>510</v>
      </c>
      <c r="F123" s="1">
        <v>0</v>
      </c>
      <c r="G123" s="20" t="s">
        <v>13</v>
      </c>
      <c r="H123" s="20"/>
      <c r="I123" s="20"/>
      <c r="J123" s="20"/>
      <c r="K123" s="20">
        <v>1</v>
      </c>
      <c r="L123" s="20">
        <v>1</v>
      </c>
      <c r="M123" s="20" t="s">
        <v>322</v>
      </c>
      <c r="N123" s="42">
        <v>2301425</v>
      </c>
      <c r="O123" s="5" t="s">
        <v>14</v>
      </c>
    </row>
    <row r="124" spans="1:15" x14ac:dyDescent="0.25">
      <c r="A124" s="5"/>
      <c r="B124" s="1"/>
      <c r="C124" s="7"/>
      <c r="D124" s="1"/>
      <c r="E124" s="1" t="s">
        <v>492</v>
      </c>
      <c r="F124" s="1">
        <v>0</v>
      </c>
      <c r="G124" s="20" t="s">
        <v>13</v>
      </c>
      <c r="H124" s="20"/>
      <c r="I124" s="20">
        <v>1</v>
      </c>
      <c r="J124" s="20"/>
      <c r="K124" s="20"/>
      <c r="L124" s="20">
        <v>1</v>
      </c>
      <c r="M124" s="20" t="s">
        <v>323</v>
      </c>
      <c r="N124" s="42">
        <v>1063391</v>
      </c>
      <c r="O124" s="5" t="s">
        <v>14</v>
      </c>
    </row>
    <row r="125" spans="1:15" ht="31.5" x14ac:dyDescent="0.25">
      <c r="A125" s="5"/>
      <c r="B125" s="1"/>
      <c r="C125" s="7"/>
      <c r="D125" s="1"/>
      <c r="E125" s="1" t="s">
        <v>509</v>
      </c>
      <c r="F125" s="1">
        <v>1</v>
      </c>
      <c r="G125" s="20" t="s">
        <v>13</v>
      </c>
      <c r="H125" s="20"/>
      <c r="I125" s="20"/>
      <c r="J125" s="20"/>
      <c r="K125" s="20">
        <v>1</v>
      </c>
      <c r="L125" s="20">
        <v>1</v>
      </c>
      <c r="M125" s="20" t="s">
        <v>508</v>
      </c>
      <c r="N125" s="42">
        <v>0</v>
      </c>
      <c r="O125" s="5" t="s">
        <v>14</v>
      </c>
    </row>
    <row r="126" spans="1:15" ht="31.5" x14ac:dyDescent="0.25">
      <c r="A126" s="5"/>
      <c r="B126" s="1"/>
      <c r="C126" s="7"/>
      <c r="D126" s="1"/>
      <c r="E126" s="1" t="s">
        <v>493</v>
      </c>
      <c r="F126" s="1">
        <v>4</v>
      </c>
      <c r="G126" s="20" t="s">
        <v>13</v>
      </c>
      <c r="H126" s="20">
        <v>1</v>
      </c>
      <c r="I126" s="20">
        <v>1</v>
      </c>
      <c r="J126" s="20">
        <v>1</v>
      </c>
      <c r="K126" s="20">
        <v>1</v>
      </c>
      <c r="L126" s="20">
        <v>4</v>
      </c>
      <c r="M126" s="20" t="s">
        <v>324</v>
      </c>
      <c r="N126" s="42">
        <v>1723676</v>
      </c>
      <c r="O126" s="5">
        <v>1</v>
      </c>
    </row>
    <row r="127" spans="1:15" ht="31.5" x14ac:dyDescent="0.25">
      <c r="A127" s="5"/>
      <c r="B127" s="1"/>
      <c r="C127" s="7"/>
      <c r="D127" s="1" t="s">
        <v>325</v>
      </c>
      <c r="E127" s="1" t="s">
        <v>493</v>
      </c>
      <c r="F127" s="1">
        <v>0</v>
      </c>
      <c r="G127" s="20" t="s">
        <v>13</v>
      </c>
      <c r="H127" s="20">
        <v>1</v>
      </c>
      <c r="I127" s="20">
        <v>1</v>
      </c>
      <c r="J127" s="20">
        <v>1</v>
      </c>
      <c r="K127" s="20">
        <v>1</v>
      </c>
      <c r="L127" s="20">
        <v>4</v>
      </c>
      <c r="M127" s="20" t="s">
        <v>326</v>
      </c>
      <c r="N127" s="42">
        <v>5000000</v>
      </c>
      <c r="O127" s="5">
        <v>1</v>
      </c>
    </row>
    <row r="128" spans="1:15" ht="31.5" x14ac:dyDescent="0.25">
      <c r="A128" s="5"/>
      <c r="B128" s="1"/>
      <c r="C128" s="7"/>
      <c r="D128" s="1"/>
      <c r="E128" s="1"/>
      <c r="F128" s="1">
        <v>0</v>
      </c>
      <c r="G128" s="20" t="s">
        <v>13</v>
      </c>
      <c r="H128" s="20"/>
      <c r="I128" s="20"/>
      <c r="J128" s="20"/>
      <c r="K128" s="20">
        <v>1</v>
      </c>
      <c r="L128" s="20">
        <v>1</v>
      </c>
      <c r="M128" s="20" t="s">
        <v>327</v>
      </c>
      <c r="N128" s="42">
        <v>20000000</v>
      </c>
      <c r="O128" s="5" t="s">
        <v>14</v>
      </c>
    </row>
    <row r="129" spans="1:15" ht="63" x14ac:dyDescent="0.25">
      <c r="A129" s="5"/>
      <c r="B129" s="1"/>
      <c r="C129" s="7"/>
      <c r="D129" s="1" t="s">
        <v>145</v>
      </c>
      <c r="E129" s="1" t="s">
        <v>493</v>
      </c>
      <c r="F129" s="1">
        <v>0</v>
      </c>
      <c r="G129" s="20" t="s">
        <v>13</v>
      </c>
      <c r="H129" s="20"/>
      <c r="I129" s="20"/>
      <c r="J129" s="20">
        <v>1</v>
      </c>
      <c r="K129" s="20"/>
      <c r="L129" s="20">
        <v>1</v>
      </c>
      <c r="M129" s="20" t="s">
        <v>437</v>
      </c>
      <c r="N129" s="42">
        <v>1015601</v>
      </c>
      <c r="O129" s="5" t="s">
        <v>14</v>
      </c>
    </row>
    <row r="130" spans="1:15" ht="31.5" x14ac:dyDescent="0.25">
      <c r="A130" s="5"/>
      <c r="B130" s="1"/>
      <c r="C130" s="7"/>
      <c r="D130" s="1" t="s">
        <v>146</v>
      </c>
      <c r="E130" s="1" t="s">
        <v>493</v>
      </c>
      <c r="F130" s="1">
        <v>0</v>
      </c>
      <c r="G130" s="20" t="s">
        <v>13</v>
      </c>
      <c r="H130" s="20">
        <v>1</v>
      </c>
      <c r="I130" s="20">
        <v>1</v>
      </c>
      <c r="J130" s="20">
        <v>1</v>
      </c>
      <c r="K130" s="20">
        <v>1</v>
      </c>
      <c r="L130" s="20">
        <v>4</v>
      </c>
      <c r="M130" s="20" t="s">
        <v>438</v>
      </c>
      <c r="N130" s="42">
        <v>7674854</v>
      </c>
      <c r="O130" s="5">
        <v>1</v>
      </c>
    </row>
    <row r="131" spans="1:15" ht="78.75" x14ac:dyDescent="0.25">
      <c r="A131" s="5"/>
      <c r="B131" s="1"/>
      <c r="C131" s="7"/>
      <c r="D131" s="1" t="s">
        <v>147</v>
      </c>
      <c r="E131" s="1" t="s">
        <v>494</v>
      </c>
      <c r="F131" s="39"/>
      <c r="G131" s="20" t="s">
        <v>13</v>
      </c>
      <c r="H131" s="20"/>
      <c r="I131" s="20"/>
      <c r="J131" s="38">
        <v>0.8</v>
      </c>
      <c r="K131" s="20"/>
      <c r="L131" s="38">
        <v>0.8</v>
      </c>
      <c r="M131" s="20" t="s">
        <v>439</v>
      </c>
      <c r="N131" s="42">
        <v>15846585</v>
      </c>
      <c r="O131" s="5" t="s">
        <v>14</v>
      </c>
    </row>
    <row r="132" spans="1:15" ht="47.25" x14ac:dyDescent="0.25">
      <c r="A132" s="5"/>
      <c r="B132" s="1"/>
      <c r="C132" s="7"/>
      <c r="D132" s="1" t="s">
        <v>148</v>
      </c>
      <c r="E132" s="1" t="s">
        <v>494</v>
      </c>
      <c r="F132" s="40">
        <v>1</v>
      </c>
      <c r="G132" s="20" t="s">
        <v>13</v>
      </c>
      <c r="H132" s="40">
        <v>1</v>
      </c>
      <c r="I132" s="40">
        <v>1</v>
      </c>
      <c r="J132" s="40">
        <v>1</v>
      </c>
      <c r="K132" s="40">
        <v>1</v>
      </c>
      <c r="L132" s="40">
        <v>1</v>
      </c>
      <c r="M132" s="20" t="s">
        <v>440</v>
      </c>
      <c r="N132" s="42">
        <v>1500000</v>
      </c>
      <c r="O132" s="5" t="s">
        <v>14</v>
      </c>
    </row>
    <row r="133" spans="1:15" ht="31.5" x14ac:dyDescent="0.25">
      <c r="A133" s="5"/>
      <c r="B133" s="1"/>
      <c r="C133" s="7"/>
      <c r="D133" s="5" t="s">
        <v>151</v>
      </c>
      <c r="E133" s="1" t="s">
        <v>495</v>
      </c>
      <c r="F133" s="5">
        <v>1</v>
      </c>
      <c r="G133" s="20" t="s">
        <v>13</v>
      </c>
      <c r="H133" s="22"/>
      <c r="I133" s="22">
        <v>1</v>
      </c>
      <c r="J133" s="22"/>
      <c r="K133" s="22"/>
      <c r="L133" s="22">
        <v>1</v>
      </c>
      <c r="M133" s="23" t="s">
        <v>149</v>
      </c>
      <c r="N133" s="42">
        <v>1838942</v>
      </c>
      <c r="O133" s="5" t="s">
        <v>14</v>
      </c>
    </row>
    <row r="134" spans="1:15" ht="47.25" x14ac:dyDescent="0.25">
      <c r="A134" s="5"/>
      <c r="B134" s="1"/>
      <c r="C134" s="7"/>
      <c r="D134" s="5"/>
      <c r="E134" s="5" t="s">
        <v>496</v>
      </c>
      <c r="F134" s="5">
        <v>1</v>
      </c>
      <c r="G134" s="20" t="s">
        <v>13</v>
      </c>
      <c r="H134" s="22"/>
      <c r="I134" s="22">
        <v>1</v>
      </c>
      <c r="J134" s="22"/>
      <c r="K134" s="22"/>
      <c r="L134" s="22">
        <v>1</v>
      </c>
      <c r="M134" s="20" t="s">
        <v>150</v>
      </c>
      <c r="N134" s="42">
        <v>787308</v>
      </c>
      <c r="O134" s="5" t="s">
        <v>14</v>
      </c>
    </row>
    <row r="135" spans="1:15" ht="31.5" x14ac:dyDescent="0.25">
      <c r="A135" s="5"/>
      <c r="B135" s="1"/>
      <c r="C135" s="7"/>
      <c r="D135" s="1" t="s">
        <v>152</v>
      </c>
      <c r="E135" s="1"/>
      <c r="F135" s="1"/>
      <c r="G135" s="20"/>
      <c r="H135" s="20"/>
      <c r="I135" s="20"/>
      <c r="J135" s="20"/>
      <c r="K135" s="20"/>
      <c r="L135" s="20"/>
      <c r="M135" s="20" t="s">
        <v>152</v>
      </c>
      <c r="N135" s="42">
        <v>3000000</v>
      </c>
      <c r="O135" s="5"/>
    </row>
    <row r="136" spans="1:15" x14ac:dyDescent="0.25">
      <c r="A136" s="5"/>
      <c r="B136" s="1"/>
      <c r="C136" s="7"/>
      <c r="D136" s="1" t="s">
        <v>153</v>
      </c>
      <c r="E136" s="1"/>
      <c r="F136" s="1"/>
      <c r="G136" s="20"/>
      <c r="H136" s="20"/>
      <c r="I136" s="20"/>
      <c r="J136" s="20"/>
      <c r="K136" s="20"/>
      <c r="L136" s="20"/>
      <c r="M136" s="20" t="s">
        <v>154</v>
      </c>
      <c r="N136" s="42">
        <v>606994722</v>
      </c>
      <c r="O136" s="5"/>
    </row>
    <row r="137" spans="1:15" x14ac:dyDescent="0.25">
      <c r="A137" s="5"/>
      <c r="B137" s="1"/>
      <c r="C137" s="7"/>
      <c r="D137" s="1"/>
      <c r="E137" s="1"/>
      <c r="F137" s="1"/>
      <c r="G137" s="24"/>
      <c r="H137" s="24"/>
      <c r="I137" s="24"/>
      <c r="J137" s="24"/>
      <c r="K137" s="24"/>
      <c r="L137" s="24"/>
      <c r="M137" s="24"/>
      <c r="N137" s="22"/>
      <c r="O137" s="5"/>
    </row>
    <row r="138" spans="1:15" x14ac:dyDescent="0.25">
      <c r="A138" s="5"/>
      <c r="B138" s="1"/>
      <c r="C138" s="71" t="s">
        <v>44</v>
      </c>
      <c r="D138" s="72"/>
      <c r="E138" s="72"/>
      <c r="F138" s="72"/>
      <c r="G138" s="73"/>
      <c r="H138" s="33"/>
      <c r="I138" s="33"/>
      <c r="J138" s="33"/>
      <c r="K138" s="33"/>
      <c r="L138" s="33"/>
      <c r="M138" s="33"/>
      <c r="N138" s="44"/>
      <c r="O138" s="25"/>
    </row>
    <row r="139" spans="1:15" ht="31.5" x14ac:dyDescent="0.25">
      <c r="A139" s="5"/>
      <c r="B139" s="1"/>
      <c r="C139" s="5"/>
      <c r="D139" s="1" t="s">
        <v>155</v>
      </c>
      <c r="E139" s="1" t="s">
        <v>546</v>
      </c>
      <c r="F139" s="1"/>
      <c r="G139" s="20" t="s">
        <v>13</v>
      </c>
      <c r="H139" s="20"/>
      <c r="I139" s="20"/>
      <c r="J139" s="20"/>
      <c r="K139" s="20"/>
      <c r="L139" s="20"/>
      <c r="M139" s="20" t="s">
        <v>156</v>
      </c>
      <c r="N139" s="42">
        <v>1683000</v>
      </c>
      <c r="O139" s="5"/>
    </row>
    <row r="140" spans="1:15" ht="31.5" x14ac:dyDescent="0.25">
      <c r="A140" s="5"/>
      <c r="B140" s="1"/>
      <c r="C140" s="7"/>
      <c r="D140" s="1" t="s">
        <v>157</v>
      </c>
      <c r="E140" s="1" t="s">
        <v>546</v>
      </c>
      <c r="F140" s="1"/>
      <c r="G140" s="20" t="s">
        <v>13</v>
      </c>
      <c r="H140" s="20"/>
      <c r="I140" s="20"/>
      <c r="J140" s="20"/>
      <c r="K140" s="20"/>
      <c r="L140" s="20"/>
      <c r="M140" s="20" t="s">
        <v>158</v>
      </c>
      <c r="N140" s="42">
        <v>6171000</v>
      </c>
      <c r="O140" s="5"/>
    </row>
    <row r="141" spans="1:15" x14ac:dyDescent="0.25">
      <c r="A141" s="5"/>
      <c r="B141" s="1"/>
      <c r="C141" s="7"/>
      <c r="D141" s="5" t="s">
        <v>329</v>
      </c>
      <c r="E141" s="5"/>
      <c r="F141" s="5"/>
      <c r="G141" s="20" t="s">
        <v>13</v>
      </c>
      <c r="H141" s="22"/>
      <c r="I141" s="22"/>
      <c r="J141" s="22"/>
      <c r="K141" s="22"/>
      <c r="L141" s="22"/>
      <c r="M141" s="22" t="s">
        <v>328</v>
      </c>
      <c r="N141" s="42">
        <v>7565000</v>
      </c>
      <c r="O141" s="5"/>
    </row>
    <row r="142" spans="1:15" x14ac:dyDescent="0.25">
      <c r="A142" s="5"/>
      <c r="B142" s="1"/>
      <c r="C142" s="71" t="s">
        <v>45</v>
      </c>
      <c r="D142" s="72"/>
      <c r="E142" s="72"/>
      <c r="F142" s="72"/>
      <c r="G142" s="73"/>
      <c r="H142" s="33"/>
      <c r="I142" s="33"/>
      <c r="J142" s="33"/>
      <c r="K142" s="33"/>
      <c r="L142" s="33"/>
      <c r="M142" s="33"/>
      <c r="N142" s="44"/>
      <c r="O142" s="25"/>
    </row>
    <row r="143" spans="1:15" ht="31.5" x14ac:dyDescent="0.25">
      <c r="A143" s="5"/>
      <c r="B143" s="1"/>
      <c r="C143" s="5"/>
      <c r="D143" s="1" t="s">
        <v>330</v>
      </c>
      <c r="E143" s="1" t="s">
        <v>547</v>
      </c>
      <c r="F143" s="1">
        <v>4</v>
      </c>
      <c r="G143" s="20" t="s">
        <v>13</v>
      </c>
      <c r="H143" s="20">
        <v>1</v>
      </c>
      <c r="I143" s="20">
        <v>1</v>
      </c>
      <c r="J143" s="20">
        <v>1</v>
      </c>
      <c r="K143" s="20">
        <v>1</v>
      </c>
      <c r="L143" s="20">
        <v>4</v>
      </c>
      <c r="M143" s="20" t="s">
        <v>331</v>
      </c>
      <c r="N143" s="42">
        <v>14760000</v>
      </c>
      <c r="O143" s="5">
        <v>1</v>
      </c>
    </row>
    <row r="144" spans="1:15" ht="31.5" x14ac:dyDescent="0.25">
      <c r="A144" s="5"/>
      <c r="B144" s="1"/>
      <c r="C144" s="7"/>
      <c r="D144" s="1"/>
      <c r="E144" s="1" t="s">
        <v>548</v>
      </c>
      <c r="F144" s="1">
        <v>2</v>
      </c>
      <c r="G144" s="20" t="s">
        <v>13</v>
      </c>
      <c r="H144" s="20">
        <v>2</v>
      </c>
      <c r="I144" s="20"/>
      <c r="J144" s="20"/>
      <c r="K144" s="20"/>
      <c r="L144" s="20">
        <v>2</v>
      </c>
      <c r="M144" s="20" t="s">
        <v>332</v>
      </c>
      <c r="N144" s="42">
        <v>21935333</v>
      </c>
      <c r="O144" s="5">
        <v>2</v>
      </c>
    </row>
    <row r="145" spans="1:15" ht="47.25" x14ac:dyDescent="0.25">
      <c r="A145" s="5"/>
      <c r="B145" s="1"/>
      <c r="C145" s="7"/>
      <c r="D145" s="1"/>
      <c r="E145" s="1" t="s">
        <v>549</v>
      </c>
      <c r="F145" s="1">
        <v>4</v>
      </c>
      <c r="G145" s="20" t="s">
        <v>13</v>
      </c>
      <c r="H145" s="20">
        <v>1</v>
      </c>
      <c r="I145" s="20">
        <v>1</v>
      </c>
      <c r="J145" s="20">
        <v>1</v>
      </c>
      <c r="K145" s="20">
        <v>1</v>
      </c>
      <c r="L145" s="20">
        <v>4</v>
      </c>
      <c r="M145" s="20" t="s">
        <v>333</v>
      </c>
      <c r="N145" s="42">
        <v>11650713</v>
      </c>
      <c r="O145" s="5">
        <v>1</v>
      </c>
    </row>
    <row r="146" spans="1:15" x14ac:dyDescent="0.25">
      <c r="A146" s="5"/>
      <c r="B146" s="1"/>
      <c r="C146" s="71" t="s">
        <v>46</v>
      </c>
      <c r="D146" s="72"/>
      <c r="E146" s="72"/>
      <c r="F146" s="72"/>
      <c r="G146" s="73"/>
      <c r="H146" s="21"/>
      <c r="I146" s="21"/>
      <c r="J146" s="21"/>
      <c r="K146" s="21"/>
      <c r="L146" s="21"/>
      <c r="M146" s="21"/>
      <c r="N146" s="44"/>
      <c r="O146" s="25"/>
    </row>
    <row r="147" spans="1:15" ht="78.75" x14ac:dyDescent="0.25">
      <c r="A147" s="5"/>
      <c r="B147" s="1"/>
      <c r="C147" s="5"/>
      <c r="D147" s="1" t="s">
        <v>159</v>
      </c>
      <c r="E147" s="1"/>
      <c r="F147" s="1">
        <v>4</v>
      </c>
      <c r="G147" s="20" t="s">
        <v>13</v>
      </c>
      <c r="H147" s="20">
        <v>1</v>
      </c>
      <c r="I147" s="20">
        <v>1</v>
      </c>
      <c r="J147" s="20">
        <v>1</v>
      </c>
      <c r="K147" s="20">
        <v>1</v>
      </c>
      <c r="L147" s="20">
        <v>4</v>
      </c>
      <c r="M147" s="20" t="s">
        <v>497</v>
      </c>
      <c r="N147" s="42">
        <v>1300000</v>
      </c>
      <c r="O147" s="5">
        <v>1</v>
      </c>
    </row>
    <row r="148" spans="1:15" ht="78.75" x14ac:dyDescent="0.25">
      <c r="A148" s="5"/>
      <c r="B148" s="1"/>
      <c r="C148" s="7"/>
      <c r="D148" s="1" t="s">
        <v>160</v>
      </c>
      <c r="E148" s="1" t="s">
        <v>498</v>
      </c>
      <c r="F148" s="1">
        <v>4</v>
      </c>
      <c r="G148" s="20" t="s">
        <v>13</v>
      </c>
      <c r="H148" s="20">
        <v>1</v>
      </c>
      <c r="I148" s="20">
        <v>1</v>
      </c>
      <c r="J148" s="20">
        <v>1</v>
      </c>
      <c r="K148" s="20">
        <v>1</v>
      </c>
      <c r="L148" s="20">
        <v>4</v>
      </c>
      <c r="M148" s="20" t="s">
        <v>161</v>
      </c>
      <c r="N148" s="42">
        <v>700000</v>
      </c>
      <c r="O148" s="5">
        <v>1</v>
      </c>
    </row>
    <row r="149" spans="1:15" x14ac:dyDescent="0.25">
      <c r="A149" s="5"/>
      <c r="B149" s="1"/>
      <c r="C149" s="7"/>
      <c r="D149" s="1"/>
      <c r="E149" s="1"/>
      <c r="F149" s="1"/>
      <c r="G149" s="24"/>
      <c r="H149" s="24"/>
      <c r="I149" s="24"/>
      <c r="J149" s="24"/>
      <c r="K149" s="24"/>
      <c r="L149" s="24"/>
      <c r="M149" s="24"/>
      <c r="N149" s="22"/>
      <c r="O149" s="5"/>
    </row>
    <row r="150" spans="1:15" x14ac:dyDescent="0.25">
      <c r="A150" s="5"/>
      <c r="B150" s="68" t="s">
        <v>47</v>
      </c>
      <c r="C150" s="69"/>
      <c r="D150" s="69"/>
      <c r="E150" s="69"/>
      <c r="F150" s="70"/>
      <c r="G150" s="36"/>
      <c r="H150" s="36"/>
      <c r="I150" s="36"/>
      <c r="J150" s="36"/>
      <c r="K150" s="36"/>
      <c r="L150" s="36"/>
      <c r="M150" s="36"/>
      <c r="N150" s="45"/>
      <c r="O150" s="46"/>
    </row>
    <row r="151" spans="1:15" x14ac:dyDescent="0.25">
      <c r="A151" s="5"/>
      <c r="B151" s="16"/>
      <c r="C151" s="71" t="s">
        <v>48</v>
      </c>
      <c r="D151" s="72"/>
      <c r="E151" s="72"/>
      <c r="F151" s="72"/>
      <c r="G151" s="73"/>
      <c r="H151" s="33"/>
      <c r="I151" s="33"/>
      <c r="J151" s="33"/>
      <c r="K151" s="33"/>
      <c r="L151" s="33"/>
      <c r="M151" s="33"/>
      <c r="N151" s="44"/>
      <c r="O151" s="25"/>
    </row>
    <row r="152" spans="1:15" x14ac:dyDescent="0.25">
      <c r="A152" s="5"/>
      <c r="B152" s="1"/>
      <c r="C152" s="5"/>
      <c r="D152" s="1" t="s">
        <v>162</v>
      </c>
      <c r="E152" s="1"/>
      <c r="F152" s="1"/>
      <c r="G152" s="20" t="s">
        <v>13</v>
      </c>
      <c r="H152" s="20">
        <v>1</v>
      </c>
      <c r="I152" s="20">
        <v>1</v>
      </c>
      <c r="J152" s="20">
        <v>1</v>
      </c>
      <c r="K152" s="20">
        <v>1</v>
      </c>
      <c r="L152" s="20">
        <v>4</v>
      </c>
      <c r="M152" s="20" t="s">
        <v>164</v>
      </c>
      <c r="N152" s="42">
        <v>1923850247</v>
      </c>
      <c r="O152" s="20">
        <v>1</v>
      </c>
    </row>
    <row r="153" spans="1:15" x14ac:dyDescent="0.25">
      <c r="A153" s="5"/>
      <c r="B153" s="1"/>
      <c r="C153" s="7"/>
      <c r="D153" s="1" t="s">
        <v>163</v>
      </c>
      <c r="E153" s="1"/>
      <c r="F153" s="1"/>
      <c r="G153" s="20" t="s">
        <v>13</v>
      </c>
      <c r="H153" s="20"/>
      <c r="I153" s="20"/>
      <c r="J153" s="20"/>
      <c r="K153" s="20"/>
      <c r="L153" s="20"/>
      <c r="M153" s="20" t="s">
        <v>165</v>
      </c>
      <c r="N153" s="42">
        <v>10053358</v>
      </c>
      <c r="O153" s="20"/>
    </row>
    <row r="154" spans="1:15" ht="31.5" x14ac:dyDescent="0.25">
      <c r="A154" s="5"/>
      <c r="B154" s="1"/>
      <c r="C154" s="7"/>
      <c r="D154" s="1" t="s">
        <v>166</v>
      </c>
      <c r="E154" s="1"/>
      <c r="F154" s="1"/>
      <c r="G154" s="20" t="s">
        <v>13</v>
      </c>
      <c r="H154" s="20">
        <v>1</v>
      </c>
      <c r="I154" s="20">
        <v>1</v>
      </c>
      <c r="J154" s="20">
        <v>1</v>
      </c>
      <c r="K154" s="20">
        <v>1</v>
      </c>
      <c r="L154" s="20">
        <v>4</v>
      </c>
      <c r="M154" s="20" t="s">
        <v>167</v>
      </c>
      <c r="N154" s="42">
        <v>433956604</v>
      </c>
      <c r="O154" s="20">
        <v>1</v>
      </c>
    </row>
    <row r="155" spans="1:15" ht="31.5" x14ac:dyDescent="0.25">
      <c r="A155" s="5"/>
      <c r="B155" s="1"/>
      <c r="C155" s="7"/>
      <c r="D155" s="1" t="s">
        <v>168</v>
      </c>
      <c r="E155" s="1"/>
      <c r="F155" s="1"/>
      <c r="G155" s="20" t="s">
        <v>13</v>
      </c>
      <c r="H155" s="20">
        <v>1</v>
      </c>
      <c r="I155" s="20">
        <v>1</v>
      </c>
      <c r="J155" s="20">
        <v>1</v>
      </c>
      <c r="K155" s="20">
        <v>1</v>
      </c>
      <c r="L155" s="20">
        <v>4</v>
      </c>
      <c r="M155" s="20" t="s">
        <v>169</v>
      </c>
      <c r="N155" s="42">
        <v>19143589</v>
      </c>
      <c r="O155" s="20">
        <v>1</v>
      </c>
    </row>
    <row r="156" spans="1:15" x14ac:dyDescent="0.25">
      <c r="A156" s="5"/>
      <c r="B156" s="1"/>
      <c r="C156" s="7"/>
      <c r="D156" s="1" t="s">
        <v>170</v>
      </c>
      <c r="E156" s="1"/>
      <c r="F156" s="1"/>
      <c r="G156" s="20" t="s">
        <v>13</v>
      </c>
      <c r="H156" s="20">
        <v>1</v>
      </c>
      <c r="I156" s="20">
        <v>1</v>
      </c>
      <c r="J156" s="20">
        <v>1</v>
      </c>
      <c r="K156" s="20">
        <v>1</v>
      </c>
      <c r="L156" s="20">
        <v>4</v>
      </c>
      <c r="M156" s="20" t="s">
        <v>171</v>
      </c>
      <c r="N156" s="42">
        <v>1231294</v>
      </c>
      <c r="O156" s="20">
        <v>1</v>
      </c>
    </row>
    <row r="157" spans="1:15" ht="31.5" x14ac:dyDescent="0.25">
      <c r="A157" s="5"/>
      <c r="B157" s="1"/>
      <c r="C157" s="7"/>
      <c r="D157" s="1" t="s">
        <v>172</v>
      </c>
      <c r="E157" s="1"/>
      <c r="F157" s="1"/>
      <c r="G157" s="20" t="s">
        <v>13</v>
      </c>
      <c r="H157" s="20">
        <v>1</v>
      </c>
      <c r="I157" s="20">
        <v>1</v>
      </c>
      <c r="J157" s="20">
        <v>1</v>
      </c>
      <c r="K157" s="20">
        <v>1</v>
      </c>
      <c r="L157" s="20">
        <v>4</v>
      </c>
      <c r="M157" s="20" t="s">
        <v>173</v>
      </c>
      <c r="N157" s="42">
        <v>5664000</v>
      </c>
      <c r="O157" s="20">
        <v>1</v>
      </c>
    </row>
    <row r="158" spans="1:15" ht="31.5" x14ac:dyDescent="0.25">
      <c r="A158" s="5"/>
      <c r="B158" s="1"/>
      <c r="C158" s="7"/>
      <c r="D158" s="1" t="s">
        <v>174</v>
      </c>
      <c r="E158" s="1"/>
      <c r="F158" s="1"/>
      <c r="G158" s="20" t="s">
        <v>13</v>
      </c>
      <c r="H158" s="20">
        <v>1</v>
      </c>
      <c r="I158" s="20">
        <v>1</v>
      </c>
      <c r="J158" s="20">
        <v>1</v>
      </c>
      <c r="K158" s="20">
        <v>1</v>
      </c>
      <c r="L158" s="20">
        <v>4</v>
      </c>
      <c r="M158" s="20" t="s">
        <v>175</v>
      </c>
      <c r="N158" s="42">
        <v>1139026</v>
      </c>
      <c r="O158" s="20">
        <v>1</v>
      </c>
    </row>
    <row r="159" spans="1:15" ht="31.5" x14ac:dyDescent="0.25">
      <c r="A159" s="5"/>
      <c r="B159" s="1"/>
      <c r="C159" s="7"/>
      <c r="D159" s="1" t="s">
        <v>177</v>
      </c>
      <c r="E159" s="1" t="s">
        <v>542</v>
      </c>
      <c r="F159" s="1">
        <v>1</v>
      </c>
      <c r="G159" s="20" t="s">
        <v>13</v>
      </c>
      <c r="H159" s="20"/>
      <c r="I159" s="20">
        <v>1</v>
      </c>
      <c r="J159" s="20"/>
      <c r="K159" s="20"/>
      <c r="L159" s="20">
        <v>1</v>
      </c>
      <c r="M159" s="20" t="s">
        <v>176</v>
      </c>
      <c r="N159" s="42">
        <v>3000000</v>
      </c>
      <c r="O159" s="5">
        <v>1</v>
      </c>
    </row>
    <row r="160" spans="1:15" ht="31.5" x14ac:dyDescent="0.25">
      <c r="A160" s="5"/>
      <c r="B160" s="1"/>
      <c r="C160" s="7"/>
      <c r="D160" s="1" t="s">
        <v>178</v>
      </c>
      <c r="E160" s="1"/>
      <c r="F160" s="1"/>
      <c r="G160" s="20" t="s">
        <v>13</v>
      </c>
      <c r="H160" s="20">
        <v>1</v>
      </c>
      <c r="I160" s="20">
        <v>1</v>
      </c>
      <c r="J160" s="20">
        <v>1</v>
      </c>
      <c r="K160" s="20">
        <v>1</v>
      </c>
      <c r="L160" s="20">
        <v>4</v>
      </c>
      <c r="M160" s="20" t="s">
        <v>543</v>
      </c>
      <c r="N160" s="42">
        <v>13948046</v>
      </c>
      <c r="O160" s="5">
        <v>1</v>
      </c>
    </row>
    <row r="161" spans="1:16" ht="31.5" x14ac:dyDescent="0.25">
      <c r="A161" s="5"/>
      <c r="B161" s="1"/>
      <c r="C161" s="7"/>
      <c r="D161" s="1" t="s">
        <v>448</v>
      </c>
      <c r="E161" s="1"/>
      <c r="F161" s="1"/>
      <c r="G161" s="20" t="s">
        <v>13</v>
      </c>
      <c r="H161" s="20"/>
      <c r="I161" s="20"/>
      <c r="J161" s="20"/>
      <c r="K161" s="20"/>
      <c r="L161" s="20"/>
      <c r="M161" s="20" t="s">
        <v>447</v>
      </c>
      <c r="N161" s="43">
        <v>2484188605</v>
      </c>
      <c r="O161" s="55">
        <v>0.66449999999999998</v>
      </c>
      <c r="P161" s="43"/>
    </row>
    <row r="162" spans="1:16" ht="31.5" x14ac:dyDescent="0.25">
      <c r="A162" s="5"/>
      <c r="B162" s="1"/>
      <c r="C162" s="7"/>
      <c r="D162" s="1" t="s">
        <v>446</v>
      </c>
      <c r="E162" s="1"/>
      <c r="F162" s="1"/>
      <c r="G162" s="20" t="s">
        <v>13</v>
      </c>
      <c r="H162" s="20"/>
      <c r="I162" s="20"/>
      <c r="J162" s="20"/>
      <c r="K162" s="20"/>
      <c r="L162" s="20"/>
      <c r="M162" s="20" t="s">
        <v>445</v>
      </c>
      <c r="N162" s="42">
        <v>1172323488</v>
      </c>
      <c r="O162" s="56">
        <v>0.79720000000000002</v>
      </c>
      <c r="P162" s="17"/>
    </row>
    <row r="163" spans="1:16" ht="31.5" x14ac:dyDescent="0.25">
      <c r="A163" s="5"/>
      <c r="B163" s="1"/>
      <c r="C163" s="7"/>
      <c r="D163" s="1" t="s">
        <v>179</v>
      </c>
      <c r="E163" s="1"/>
      <c r="F163" s="1"/>
      <c r="G163" s="20" t="s">
        <v>13</v>
      </c>
      <c r="H163" s="20">
        <v>1</v>
      </c>
      <c r="I163" s="20">
        <v>1</v>
      </c>
      <c r="J163" s="20">
        <v>1</v>
      </c>
      <c r="K163" s="20">
        <v>1</v>
      </c>
      <c r="L163" s="20">
        <v>4</v>
      </c>
      <c r="M163" s="20" t="s">
        <v>544</v>
      </c>
      <c r="N163" s="42">
        <v>569310934</v>
      </c>
      <c r="O163" s="5">
        <v>1</v>
      </c>
      <c r="P163" s="17"/>
    </row>
    <row r="164" spans="1:16" ht="47.25" x14ac:dyDescent="0.25">
      <c r="A164" s="5"/>
      <c r="B164" s="1"/>
      <c r="C164" s="7"/>
      <c r="D164" s="1" t="s">
        <v>334</v>
      </c>
      <c r="E164" s="1"/>
      <c r="F164" s="1">
        <v>12</v>
      </c>
      <c r="G164" s="20" t="s">
        <v>13</v>
      </c>
      <c r="H164" s="20">
        <v>3</v>
      </c>
      <c r="I164" s="20">
        <v>3</v>
      </c>
      <c r="J164" s="20">
        <v>3</v>
      </c>
      <c r="K164" s="20">
        <v>3</v>
      </c>
      <c r="L164" s="20">
        <v>12</v>
      </c>
      <c r="M164" s="20" t="s">
        <v>545</v>
      </c>
      <c r="N164" s="42">
        <v>11287826</v>
      </c>
      <c r="O164" s="5">
        <v>3</v>
      </c>
    </row>
    <row r="165" spans="1:16" x14ac:dyDescent="0.25">
      <c r="A165" s="5"/>
      <c r="B165" s="1"/>
      <c r="C165" s="7"/>
      <c r="D165" s="1"/>
      <c r="E165" s="1"/>
      <c r="F165" s="1"/>
      <c r="G165" s="20" t="s">
        <v>13</v>
      </c>
      <c r="H165" s="20">
        <v>1</v>
      </c>
      <c r="I165" s="20">
        <v>1</v>
      </c>
      <c r="J165" s="20">
        <v>1</v>
      </c>
      <c r="K165" s="20">
        <v>1</v>
      </c>
      <c r="L165" s="20">
        <v>4</v>
      </c>
      <c r="M165" s="20" t="s">
        <v>335</v>
      </c>
      <c r="N165" s="42">
        <v>1000000</v>
      </c>
      <c r="O165" s="5">
        <v>1</v>
      </c>
    </row>
    <row r="166" spans="1:16" x14ac:dyDescent="0.25">
      <c r="A166" s="5"/>
      <c r="B166" s="1"/>
      <c r="C166" s="7"/>
      <c r="D166" s="1"/>
      <c r="E166" s="1"/>
      <c r="F166" s="1"/>
      <c r="G166" s="20" t="s">
        <v>13</v>
      </c>
      <c r="H166" s="20">
        <v>1</v>
      </c>
      <c r="I166" s="20">
        <v>1</v>
      </c>
      <c r="J166" s="20">
        <v>1</v>
      </c>
      <c r="K166" s="20">
        <v>1</v>
      </c>
      <c r="L166" s="20">
        <v>4</v>
      </c>
      <c r="M166" s="20" t="s">
        <v>336</v>
      </c>
      <c r="N166" s="42">
        <v>825356</v>
      </c>
      <c r="O166" s="5">
        <v>1</v>
      </c>
    </row>
    <row r="167" spans="1:16" ht="31.5" x14ac:dyDescent="0.25">
      <c r="A167" s="5"/>
      <c r="B167" s="1"/>
      <c r="C167" s="7"/>
      <c r="D167" s="1" t="s">
        <v>425</v>
      </c>
      <c r="E167" s="1"/>
      <c r="F167" s="1"/>
      <c r="G167" s="20" t="s">
        <v>13</v>
      </c>
      <c r="H167" s="20"/>
      <c r="I167" s="20"/>
      <c r="J167" s="20"/>
      <c r="K167" s="20"/>
      <c r="L167" s="20"/>
      <c r="M167" s="20" t="s">
        <v>424</v>
      </c>
      <c r="N167" s="42">
        <v>152011691</v>
      </c>
      <c r="O167" s="18" t="s">
        <v>569</v>
      </c>
    </row>
    <row r="168" spans="1:16" ht="47.25" x14ac:dyDescent="0.25">
      <c r="A168" s="5"/>
      <c r="B168" s="1"/>
      <c r="C168" s="7"/>
      <c r="D168" s="1"/>
      <c r="E168" s="1"/>
      <c r="F168" s="1"/>
      <c r="G168" s="20" t="s">
        <v>13</v>
      </c>
      <c r="H168" s="20">
        <v>1</v>
      </c>
      <c r="I168" s="20">
        <v>1</v>
      </c>
      <c r="J168" s="20">
        <v>1</v>
      </c>
      <c r="K168" s="20">
        <v>1</v>
      </c>
      <c r="L168" s="20">
        <v>4</v>
      </c>
      <c r="M168" s="20" t="s">
        <v>426</v>
      </c>
      <c r="N168" s="42">
        <v>28291529</v>
      </c>
      <c r="O168" s="18">
        <v>1</v>
      </c>
    </row>
    <row r="169" spans="1:16" ht="31.5" x14ac:dyDescent="0.25">
      <c r="A169" s="5"/>
      <c r="B169" s="1"/>
      <c r="C169" s="7"/>
      <c r="D169" s="1" t="s">
        <v>456</v>
      </c>
      <c r="E169" s="1"/>
      <c r="F169" s="1"/>
      <c r="G169" s="20" t="s">
        <v>13</v>
      </c>
      <c r="H169" s="20">
        <v>1</v>
      </c>
      <c r="I169" s="20">
        <v>1</v>
      </c>
      <c r="J169" s="20">
        <v>1</v>
      </c>
      <c r="K169" s="20">
        <v>1</v>
      </c>
      <c r="L169" s="20">
        <v>4</v>
      </c>
      <c r="M169" s="20" t="s">
        <v>455</v>
      </c>
      <c r="N169" s="42">
        <v>630000</v>
      </c>
      <c r="O169" s="18">
        <v>1</v>
      </c>
    </row>
    <row r="170" spans="1:16" x14ac:dyDescent="0.25">
      <c r="A170" s="1"/>
      <c r="B170" s="1"/>
      <c r="C170" s="1"/>
      <c r="D170" s="1"/>
      <c r="E170" s="1"/>
      <c r="F170" s="1"/>
      <c r="G170" s="20"/>
      <c r="H170" s="20"/>
      <c r="I170" s="20"/>
      <c r="J170" s="20"/>
      <c r="K170" s="20"/>
      <c r="L170" s="20"/>
      <c r="M170" s="20"/>
      <c r="N170" s="20"/>
      <c r="O170" s="1"/>
    </row>
    <row r="171" spans="1:16" ht="24" customHeight="1" x14ac:dyDescent="0.25">
      <c r="A171" s="5"/>
      <c r="B171" s="1"/>
      <c r="C171" s="71" t="s">
        <v>49</v>
      </c>
      <c r="D171" s="72"/>
      <c r="E171" s="72"/>
      <c r="F171" s="72"/>
      <c r="G171" s="73"/>
      <c r="H171" s="33"/>
      <c r="I171" s="33"/>
      <c r="J171" s="33"/>
      <c r="K171" s="33"/>
      <c r="L171" s="33"/>
      <c r="M171" s="33"/>
      <c r="N171" s="44"/>
      <c r="O171" s="25"/>
    </row>
    <row r="172" spans="1:16" ht="31.5" x14ac:dyDescent="0.25">
      <c r="A172" s="5"/>
      <c r="B172" s="1"/>
      <c r="C172" s="5"/>
      <c r="D172" s="1" t="s">
        <v>20</v>
      </c>
      <c r="E172" s="1"/>
      <c r="F172" s="1"/>
      <c r="G172" s="20" t="s">
        <v>13</v>
      </c>
      <c r="H172" s="20">
        <v>1</v>
      </c>
      <c r="I172" s="20">
        <v>1</v>
      </c>
      <c r="J172" s="20">
        <v>1</v>
      </c>
      <c r="K172" s="20">
        <v>1</v>
      </c>
      <c r="L172" s="20">
        <v>4</v>
      </c>
      <c r="M172" s="20" t="s">
        <v>180</v>
      </c>
      <c r="N172" s="42">
        <v>2587245827</v>
      </c>
      <c r="O172" s="5">
        <v>1</v>
      </c>
    </row>
    <row r="173" spans="1:16" x14ac:dyDescent="0.25">
      <c r="A173" s="5"/>
      <c r="B173" s="1"/>
      <c r="C173" s="7"/>
      <c r="D173" s="1" t="s">
        <v>181</v>
      </c>
      <c r="E173" s="1"/>
      <c r="F173" s="1"/>
      <c r="G173" s="20" t="s">
        <v>13</v>
      </c>
      <c r="H173" s="20"/>
      <c r="I173" s="20"/>
      <c r="J173" s="20"/>
      <c r="K173" s="20"/>
      <c r="L173" s="20"/>
      <c r="M173" s="20" t="s">
        <v>182</v>
      </c>
      <c r="N173" s="42">
        <v>19692717</v>
      </c>
      <c r="O173" s="5" t="s">
        <v>14</v>
      </c>
    </row>
    <row r="174" spans="1:16" ht="31.5" x14ac:dyDescent="0.25">
      <c r="A174" s="5"/>
      <c r="B174" s="1"/>
      <c r="C174" s="7"/>
      <c r="D174" s="1" t="s">
        <v>183</v>
      </c>
      <c r="E174" s="1"/>
      <c r="F174" s="1"/>
      <c r="G174" s="20" t="s">
        <v>13</v>
      </c>
      <c r="H174" s="20">
        <v>1</v>
      </c>
      <c r="I174" s="20">
        <v>1</v>
      </c>
      <c r="J174" s="20">
        <v>1</v>
      </c>
      <c r="K174" s="20">
        <v>1</v>
      </c>
      <c r="L174" s="20">
        <v>4</v>
      </c>
      <c r="M174" s="20" t="s">
        <v>184</v>
      </c>
      <c r="N174" s="42">
        <v>83951947</v>
      </c>
      <c r="O174" s="5">
        <v>1</v>
      </c>
    </row>
    <row r="175" spans="1:16" ht="31.5" x14ac:dyDescent="0.25">
      <c r="A175" s="5"/>
      <c r="B175" s="1"/>
      <c r="C175" s="7"/>
      <c r="D175" s="1" t="s">
        <v>185</v>
      </c>
      <c r="E175" s="1"/>
      <c r="F175" s="1"/>
      <c r="G175" s="20" t="s">
        <v>13</v>
      </c>
      <c r="H175" s="20">
        <v>1</v>
      </c>
      <c r="I175" s="20">
        <v>1</v>
      </c>
      <c r="J175" s="20">
        <v>1</v>
      </c>
      <c r="K175" s="20">
        <v>1</v>
      </c>
      <c r="L175" s="20">
        <v>4</v>
      </c>
      <c r="M175" s="20" t="s">
        <v>186</v>
      </c>
      <c r="N175" s="42">
        <v>13348645</v>
      </c>
      <c r="O175" s="5">
        <v>1</v>
      </c>
    </row>
    <row r="176" spans="1:16" x14ac:dyDescent="0.25">
      <c r="A176" s="5"/>
      <c r="B176" s="1"/>
      <c r="C176" s="7"/>
      <c r="D176" s="1" t="s">
        <v>187</v>
      </c>
      <c r="E176" s="1"/>
      <c r="F176" s="1"/>
      <c r="G176" s="20" t="s">
        <v>13</v>
      </c>
      <c r="H176" s="20">
        <v>1</v>
      </c>
      <c r="I176" s="20">
        <v>1</v>
      </c>
      <c r="J176" s="20">
        <v>1</v>
      </c>
      <c r="K176" s="20">
        <v>1</v>
      </c>
      <c r="L176" s="20">
        <v>4</v>
      </c>
      <c r="M176" s="20" t="s">
        <v>188</v>
      </c>
      <c r="N176" s="42">
        <v>153544795</v>
      </c>
      <c r="O176" s="5">
        <v>1</v>
      </c>
    </row>
    <row r="177" spans="1:15" x14ac:dyDescent="0.25">
      <c r="A177" s="5"/>
      <c r="B177" s="1"/>
      <c r="C177" s="7"/>
      <c r="D177" s="1" t="s">
        <v>189</v>
      </c>
      <c r="E177" s="1"/>
      <c r="F177" s="1"/>
      <c r="G177" s="20" t="s">
        <v>13</v>
      </c>
      <c r="H177" s="20">
        <v>1</v>
      </c>
      <c r="I177" s="20">
        <v>1</v>
      </c>
      <c r="J177" s="20">
        <v>1</v>
      </c>
      <c r="K177" s="20">
        <v>1</v>
      </c>
      <c r="L177" s="20">
        <v>4</v>
      </c>
      <c r="M177" s="20" t="s">
        <v>190</v>
      </c>
      <c r="N177" s="42">
        <v>11263036</v>
      </c>
      <c r="O177" s="5">
        <v>1</v>
      </c>
    </row>
    <row r="178" spans="1:15" x14ac:dyDescent="0.25">
      <c r="A178" s="5"/>
      <c r="B178" s="1"/>
      <c r="C178" s="7"/>
      <c r="D178" s="1" t="s">
        <v>191</v>
      </c>
      <c r="E178" s="1"/>
      <c r="F178" s="1"/>
      <c r="G178" s="20" t="s">
        <v>13</v>
      </c>
      <c r="H178" s="20">
        <v>1</v>
      </c>
      <c r="I178" s="20">
        <v>1</v>
      </c>
      <c r="J178" s="20">
        <v>1</v>
      </c>
      <c r="K178" s="20">
        <v>1</v>
      </c>
      <c r="L178" s="20">
        <v>4</v>
      </c>
      <c r="M178" s="20" t="s">
        <v>191</v>
      </c>
      <c r="N178" s="42">
        <v>9016700</v>
      </c>
      <c r="O178" s="5">
        <v>1</v>
      </c>
    </row>
    <row r="179" spans="1:15" x14ac:dyDescent="0.25">
      <c r="A179" s="5"/>
      <c r="B179" s="1"/>
      <c r="C179" s="71" t="s">
        <v>50</v>
      </c>
      <c r="D179" s="72"/>
      <c r="E179" s="72"/>
      <c r="F179" s="72"/>
      <c r="G179" s="72"/>
      <c r="H179" s="73"/>
      <c r="I179" s="33"/>
      <c r="J179" s="33"/>
      <c r="K179" s="33"/>
      <c r="L179" s="33"/>
      <c r="M179" s="33"/>
      <c r="N179" s="44"/>
      <c r="O179" s="25"/>
    </row>
    <row r="180" spans="1:15" ht="31.5" x14ac:dyDescent="0.25">
      <c r="A180" s="5"/>
      <c r="B180" s="1"/>
      <c r="C180" s="5"/>
      <c r="D180" s="1" t="s">
        <v>192</v>
      </c>
      <c r="E180" s="1" t="s">
        <v>570</v>
      </c>
      <c r="F180" s="1"/>
      <c r="G180" s="20" t="s">
        <v>13</v>
      </c>
      <c r="H180" s="20">
        <v>1</v>
      </c>
      <c r="I180" s="20">
        <v>1</v>
      </c>
      <c r="J180" s="20">
        <v>1</v>
      </c>
      <c r="K180" s="20">
        <v>1</v>
      </c>
      <c r="L180" s="20">
        <v>4</v>
      </c>
      <c r="M180" s="20" t="s">
        <v>193</v>
      </c>
      <c r="N180" s="42">
        <v>158285272</v>
      </c>
      <c r="O180" s="20">
        <v>1</v>
      </c>
    </row>
    <row r="181" spans="1:15" ht="31.5" x14ac:dyDescent="0.25">
      <c r="A181" s="5"/>
      <c r="B181" s="1"/>
      <c r="C181" s="7"/>
      <c r="D181" s="1" t="s">
        <v>194</v>
      </c>
      <c r="E181" s="1" t="s">
        <v>570</v>
      </c>
      <c r="F181" s="1"/>
      <c r="G181" s="20" t="s">
        <v>13</v>
      </c>
      <c r="H181" s="20">
        <v>1</v>
      </c>
      <c r="I181" s="20">
        <v>1</v>
      </c>
      <c r="J181" s="20">
        <v>1</v>
      </c>
      <c r="K181" s="20">
        <v>1</v>
      </c>
      <c r="L181" s="20">
        <v>4</v>
      </c>
      <c r="M181" s="20" t="s">
        <v>195</v>
      </c>
      <c r="N181" s="42">
        <v>5649800</v>
      </c>
      <c r="O181" s="20">
        <v>1</v>
      </c>
    </row>
    <row r="182" spans="1:15" x14ac:dyDescent="0.25">
      <c r="A182" s="5"/>
      <c r="B182" s="1"/>
      <c r="C182" s="7"/>
      <c r="D182" s="1" t="s">
        <v>196</v>
      </c>
      <c r="E182" s="1" t="s">
        <v>570</v>
      </c>
      <c r="F182" s="1"/>
      <c r="G182" s="20" t="s">
        <v>13</v>
      </c>
      <c r="H182" s="20">
        <v>1</v>
      </c>
      <c r="I182" s="20">
        <v>1</v>
      </c>
      <c r="J182" s="20">
        <v>1</v>
      </c>
      <c r="K182" s="20">
        <v>1</v>
      </c>
      <c r="L182" s="20">
        <v>4</v>
      </c>
      <c r="M182" s="20" t="s">
        <v>197</v>
      </c>
      <c r="N182" s="42">
        <v>4412796</v>
      </c>
      <c r="O182" s="20">
        <v>1</v>
      </c>
    </row>
    <row r="183" spans="1:15" ht="31.5" x14ac:dyDescent="0.25">
      <c r="A183" s="5"/>
      <c r="B183" s="1"/>
      <c r="C183" s="7"/>
      <c r="D183" s="1" t="s">
        <v>200</v>
      </c>
      <c r="E183" s="1" t="s">
        <v>570</v>
      </c>
      <c r="F183" s="1"/>
      <c r="G183" s="20" t="s">
        <v>13</v>
      </c>
      <c r="H183" s="20">
        <v>1</v>
      </c>
      <c r="I183" s="20">
        <v>1</v>
      </c>
      <c r="J183" s="20">
        <v>1</v>
      </c>
      <c r="K183" s="20">
        <v>1</v>
      </c>
      <c r="L183" s="20">
        <v>4</v>
      </c>
      <c r="M183" s="20" t="s">
        <v>198</v>
      </c>
      <c r="N183" s="42">
        <v>3333792</v>
      </c>
      <c r="O183" s="20">
        <v>1</v>
      </c>
    </row>
    <row r="184" spans="1:15" ht="31.5" x14ac:dyDescent="0.25">
      <c r="A184" s="5"/>
      <c r="B184" s="1"/>
      <c r="C184" s="7"/>
      <c r="D184" s="1" t="s">
        <v>201</v>
      </c>
      <c r="E184" s="1" t="s">
        <v>570</v>
      </c>
      <c r="F184" s="1"/>
      <c r="G184" s="20" t="s">
        <v>13</v>
      </c>
      <c r="H184" s="20">
        <v>1</v>
      </c>
      <c r="I184" s="20">
        <v>1</v>
      </c>
      <c r="J184" s="20">
        <v>1</v>
      </c>
      <c r="K184" s="20">
        <v>1</v>
      </c>
      <c r="L184" s="20">
        <v>4</v>
      </c>
      <c r="M184" s="20" t="s">
        <v>199</v>
      </c>
      <c r="N184" s="42">
        <v>11955291</v>
      </c>
      <c r="O184" s="20">
        <v>1</v>
      </c>
    </row>
    <row r="185" spans="1:15" x14ac:dyDescent="0.25">
      <c r="A185" s="5"/>
      <c r="B185" s="1"/>
      <c r="C185" s="7"/>
      <c r="D185" s="1" t="s">
        <v>202</v>
      </c>
      <c r="E185" s="1" t="s">
        <v>570</v>
      </c>
      <c r="F185" s="1"/>
      <c r="G185" s="20" t="s">
        <v>13</v>
      </c>
      <c r="H185" s="20">
        <v>1</v>
      </c>
      <c r="I185" s="20">
        <v>1</v>
      </c>
      <c r="J185" s="20">
        <v>1</v>
      </c>
      <c r="K185" s="20">
        <v>1</v>
      </c>
      <c r="L185" s="20">
        <v>4</v>
      </c>
      <c r="M185" s="20" t="s">
        <v>202</v>
      </c>
      <c r="N185" s="42">
        <v>13129770</v>
      </c>
      <c r="O185" s="20">
        <v>1</v>
      </c>
    </row>
    <row r="186" spans="1:15" ht="31.5" x14ac:dyDescent="0.25">
      <c r="A186" s="1"/>
      <c r="B186" s="1"/>
      <c r="C186" s="1"/>
      <c r="D186" s="1" t="s">
        <v>454</v>
      </c>
      <c r="E186" s="1"/>
      <c r="F186" s="1"/>
      <c r="G186" s="20" t="s">
        <v>13</v>
      </c>
      <c r="H186" s="20"/>
      <c r="I186" s="20"/>
      <c r="J186" s="20"/>
      <c r="K186" s="20"/>
      <c r="L186" s="20"/>
      <c r="M186" s="20" t="s">
        <v>453</v>
      </c>
      <c r="N186" s="43">
        <v>61325419</v>
      </c>
      <c r="O186" s="1" t="s">
        <v>14</v>
      </c>
    </row>
    <row r="187" spans="1:15" x14ac:dyDescent="0.25">
      <c r="A187" s="5"/>
      <c r="B187" s="68" t="s">
        <v>51</v>
      </c>
      <c r="C187" s="69"/>
      <c r="D187" s="69"/>
      <c r="E187" s="69"/>
      <c r="F187" s="70"/>
      <c r="G187" s="36"/>
      <c r="H187" s="36"/>
      <c r="I187" s="36"/>
      <c r="J187" s="36"/>
      <c r="K187" s="36"/>
      <c r="L187" s="36"/>
      <c r="M187" s="36"/>
      <c r="N187" s="45"/>
      <c r="O187" s="46"/>
    </row>
    <row r="188" spans="1:15" x14ac:dyDescent="0.25">
      <c r="A188" s="5"/>
      <c r="B188" s="16"/>
      <c r="C188" s="71" t="s">
        <v>52</v>
      </c>
      <c r="D188" s="72"/>
      <c r="E188" s="72"/>
      <c r="F188" s="72"/>
      <c r="G188" s="73"/>
      <c r="H188" s="33"/>
      <c r="I188" s="33"/>
      <c r="J188" s="33"/>
      <c r="K188" s="33"/>
      <c r="L188" s="33"/>
      <c r="M188" s="33"/>
      <c r="N188" s="44"/>
      <c r="O188" s="25"/>
    </row>
    <row r="189" spans="1:15" x14ac:dyDescent="0.25">
      <c r="A189" s="5"/>
      <c r="B189" s="1"/>
      <c r="C189" s="5"/>
      <c r="D189" s="1" t="s">
        <v>203</v>
      </c>
      <c r="E189" s="1" t="s">
        <v>570</v>
      </c>
      <c r="F189" s="1"/>
      <c r="G189" s="20" t="s">
        <v>13</v>
      </c>
      <c r="H189" s="20">
        <v>1</v>
      </c>
      <c r="I189" s="20">
        <v>1</v>
      </c>
      <c r="J189" s="20">
        <v>1</v>
      </c>
      <c r="K189" s="20">
        <v>1</v>
      </c>
      <c r="L189" s="20">
        <v>4</v>
      </c>
      <c r="M189" s="20" t="s">
        <v>204</v>
      </c>
      <c r="N189" s="42">
        <v>1429214075</v>
      </c>
      <c r="O189" s="20">
        <v>1</v>
      </c>
    </row>
    <row r="190" spans="1:15" ht="31.5" x14ac:dyDescent="0.25">
      <c r="A190" s="5"/>
      <c r="B190" s="1"/>
      <c r="C190" s="7"/>
      <c r="D190" s="1" t="s">
        <v>205</v>
      </c>
      <c r="E190" s="1" t="s">
        <v>570</v>
      </c>
      <c r="F190" s="1"/>
      <c r="G190" s="20" t="s">
        <v>13</v>
      </c>
      <c r="H190" s="20">
        <v>1</v>
      </c>
      <c r="I190" s="20">
        <v>1</v>
      </c>
      <c r="J190" s="20">
        <v>1</v>
      </c>
      <c r="K190" s="20">
        <v>1</v>
      </c>
      <c r="L190" s="20">
        <v>4</v>
      </c>
      <c r="M190" s="20" t="s">
        <v>206</v>
      </c>
      <c r="N190" s="42">
        <v>14244276</v>
      </c>
      <c r="O190" s="20">
        <v>1</v>
      </c>
    </row>
    <row r="191" spans="1:15" x14ac:dyDescent="0.25">
      <c r="A191" s="5"/>
      <c r="B191" s="1"/>
      <c r="C191" s="71" t="s">
        <v>53</v>
      </c>
      <c r="D191" s="72"/>
      <c r="E191" s="72"/>
      <c r="F191" s="72"/>
      <c r="G191" s="73"/>
      <c r="H191" s="33"/>
      <c r="I191" s="33"/>
      <c r="J191" s="33"/>
      <c r="K191" s="33"/>
      <c r="L191" s="33"/>
      <c r="M191" s="33"/>
      <c r="N191" s="44"/>
      <c r="O191" s="25"/>
    </row>
    <row r="192" spans="1:15" ht="31.5" x14ac:dyDescent="0.25">
      <c r="A192" s="5"/>
      <c r="B192" s="1"/>
      <c r="C192" s="5"/>
      <c r="D192" s="1" t="s">
        <v>208</v>
      </c>
      <c r="E192" s="1"/>
      <c r="F192" s="1"/>
      <c r="G192" s="20" t="s">
        <v>13</v>
      </c>
      <c r="H192" s="20">
        <v>1</v>
      </c>
      <c r="I192" s="20">
        <v>1</v>
      </c>
      <c r="J192" s="20">
        <v>1</v>
      </c>
      <c r="K192" s="20">
        <v>1</v>
      </c>
      <c r="L192" s="20">
        <v>4</v>
      </c>
      <c r="M192" s="20" t="s">
        <v>207</v>
      </c>
      <c r="N192" s="42">
        <v>14638370</v>
      </c>
      <c r="O192" s="5">
        <v>1</v>
      </c>
    </row>
    <row r="193" spans="1:15" x14ac:dyDescent="0.25">
      <c r="A193" s="5"/>
      <c r="B193" s="1"/>
      <c r="C193" s="7"/>
      <c r="D193" s="1" t="s">
        <v>209</v>
      </c>
      <c r="E193" s="1" t="s">
        <v>525</v>
      </c>
      <c r="F193" s="1">
        <v>1</v>
      </c>
      <c r="G193" s="20" t="s">
        <v>13</v>
      </c>
      <c r="H193" s="20"/>
      <c r="I193" s="20"/>
      <c r="J193" s="20"/>
      <c r="K193" s="20">
        <v>1</v>
      </c>
      <c r="L193" s="20">
        <v>1</v>
      </c>
      <c r="M193" s="20" t="s">
        <v>210</v>
      </c>
      <c r="N193" s="42">
        <v>41934314</v>
      </c>
      <c r="O193" s="18" t="s">
        <v>566</v>
      </c>
    </row>
    <row r="194" spans="1:15" ht="31.5" x14ac:dyDescent="0.25">
      <c r="A194" s="5"/>
      <c r="B194" s="1"/>
      <c r="C194" s="7"/>
      <c r="D194" s="1" t="s">
        <v>211</v>
      </c>
      <c r="E194" s="1" t="s">
        <v>524</v>
      </c>
      <c r="F194" s="1">
        <v>1</v>
      </c>
      <c r="G194" s="20" t="s">
        <v>13</v>
      </c>
      <c r="H194" s="20"/>
      <c r="I194" s="20"/>
      <c r="J194" s="20"/>
      <c r="K194" s="20">
        <v>1</v>
      </c>
      <c r="L194" s="20"/>
      <c r="M194" s="20" t="s">
        <v>212</v>
      </c>
      <c r="N194" s="42">
        <v>300000000</v>
      </c>
      <c r="O194" s="18" t="s">
        <v>566</v>
      </c>
    </row>
    <row r="195" spans="1:15" ht="31.5" x14ac:dyDescent="0.25">
      <c r="A195" s="5"/>
      <c r="B195" s="1"/>
      <c r="C195" s="7"/>
      <c r="D195" s="1" t="s">
        <v>213</v>
      </c>
      <c r="E195" s="1" t="s">
        <v>526</v>
      </c>
      <c r="F195" s="1">
        <v>1</v>
      </c>
      <c r="G195" s="20" t="s">
        <v>13</v>
      </c>
      <c r="H195" s="20"/>
      <c r="I195" s="20">
        <v>1</v>
      </c>
      <c r="J195" s="20"/>
      <c r="K195" s="20"/>
      <c r="L195" s="20">
        <v>1</v>
      </c>
      <c r="M195" s="20" t="s">
        <v>214</v>
      </c>
      <c r="N195" s="42">
        <v>55674719</v>
      </c>
      <c r="O195" s="55">
        <v>0.74</v>
      </c>
    </row>
    <row r="196" spans="1:15" ht="31.5" x14ac:dyDescent="0.25">
      <c r="A196" s="5"/>
      <c r="B196" s="1"/>
      <c r="C196" s="7"/>
      <c r="D196" s="1" t="s">
        <v>215</v>
      </c>
      <c r="E196" s="1" t="s">
        <v>524</v>
      </c>
      <c r="F196" s="1">
        <v>1</v>
      </c>
      <c r="G196" s="20" t="s">
        <v>13</v>
      </c>
      <c r="H196" s="20"/>
      <c r="I196" s="20"/>
      <c r="J196" s="20"/>
      <c r="K196" s="20">
        <v>1</v>
      </c>
      <c r="L196" s="20"/>
      <c r="M196" s="20" t="s">
        <v>216</v>
      </c>
      <c r="N196" s="42">
        <v>42000867</v>
      </c>
      <c r="O196" s="18" t="s">
        <v>566</v>
      </c>
    </row>
    <row r="197" spans="1:15" ht="31.5" x14ac:dyDescent="0.25">
      <c r="A197" s="5"/>
      <c r="B197" s="1"/>
      <c r="C197" s="7"/>
      <c r="D197" s="1" t="s">
        <v>219</v>
      </c>
      <c r="E197" s="1" t="s">
        <v>523</v>
      </c>
      <c r="F197" s="1">
        <v>0</v>
      </c>
      <c r="G197" s="20" t="s">
        <v>13</v>
      </c>
      <c r="H197" s="20"/>
      <c r="I197" s="20"/>
      <c r="J197" s="20">
        <v>1</v>
      </c>
      <c r="K197" s="20"/>
      <c r="L197" s="20">
        <v>1</v>
      </c>
      <c r="M197" s="20" t="s">
        <v>221</v>
      </c>
      <c r="N197" s="44"/>
      <c r="O197" s="55" t="s">
        <v>571</v>
      </c>
    </row>
    <row r="198" spans="1:15" ht="31.5" x14ac:dyDescent="0.25">
      <c r="A198" s="5"/>
      <c r="B198" s="1"/>
      <c r="C198" s="7"/>
      <c r="D198" s="1" t="s">
        <v>217</v>
      </c>
      <c r="E198" s="1" t="s">
        <v>523</v>
      </c>
      <c r="F198" s="1">
        <v>0</v>
      </c>
      <c r="G198" s="20" t="s">
        <v>13</v>
      </c>
      <c r="H198" s="20"/>
      <c r="I198" s="20"/>
      <c r="J198" s="20">
        <v>1</v>
      </c>
      <c r="K198" s="20"/>
      <c r="L198" s="20">
        <v>1</v>
      </c>
      <c r="M198" s="20" t="s">
        <v>220</v>
      </c>
      <c r="N198" s="44"/>
      <c r="O198" s="55">
        <v>0.7</v>
      </c>
    </row>
    <row r="199" spans="1:15" ht="31.5" x14ac:dyDescent="0.25">
      <c r="A199" s="5"/>
      <c r="B199" s="1"/>
      <c r="C199" s="7"/>
      <c r="D199" s="1" t="s">
        <v>218</v>
      </c>
      <c r="E199" s="1" t="s">
        <v>523</v>
      </c>
      <c r="F199" s="1">
        <v>0</v>
      </c>
      <c r="G199" s="20" t="s">
        <v>13</v>
      </c>
      <c r="H199" s="20"/>
      <c r="I199" s="20"/>
      <c r="J199" s="20">
        <v>1</v>
      </c>
      <c r="K199" s="20"/>
      <c r="L199" s="20">
        <v>1</v>
      </c>
      <c r="M199" s="20" t="s">
        <v>220</v>
      </c>
      <c r="N199" s="44"/>
      <c r="O199" s="55">
        <v>0.7</v>
      </c>
    </row>
    <row r="200" spans="1:15" x14ac:dyDescent="0.25">
      <c r="A200" s="5"/>
      <c r="B200" s="1"/>
      <c r="C200" s="71" t="s">
        <v>54</v>
      </c>
      <c r="D200" s="72"/>
      <c r="E200" s="72"/>
      <c r="F200" s="72"/>
      <c r="G200" s="73"/>
      <c r="H200" s="33"/>
      <c r="I200" s="33"/>
      <c r="J200" s="33"/>
      <c r="K200" s="33"/>
      <c r="L200" s="33"/>
      <c r="M200" s="33"/>
      <c r="N200" s="44"/>
      <c r="O200" s="25"/>
    </row>
    <row r="201" spans="1:15" ht="31.5" x14ac:dyDescent="0.25">
      <c r="A201" s="5"/>
      <c r="B201" s="19"/>
      <c r="C201" s="5"/>
      <c r="D201" s="1" t="s">
        <v>223</v>
      </c>
      <c r="E201" s="1" t="s">
        <v>393</v>
      </c>
      <c r="F201" s="1"/>
      <c r="G201" s="20" t="s">
        <v>13</v>
      </c>
      <c r="H201" s="20">
        <v>751</v>
      </c>
      <c r="I201" s="20"/>
      <c r="J201" s="20"/>
      <c r="K201" s="20"/>
      <c r="L201" s="20">
        <v>751</v>
      </c>
      <c r="M201" s="20" t="s">
        <v>222</v>
      </c>
      <c r="N201" s="42">
        <v>37783361</v>
      </c>
      <c r="O201" s="5">
        <v>751</v>
      </c>
    </row>
    <row r="202" spans="1:15" ht="31.5" x14ac:dyDescent="0.25">
      <c r="A202" s="5"/>
      <c r="B202" s="19"/>
      <c r="C202" s="5"/>
      <c r="D202" s="1" t="s">
        <v>464</v>
      </c>
      <c r="E202" s="1" t="s">
        <v>527</v>
      </c>
      <c r="F202" s="1">
        <v>1</v>
      </c>
      <c r="G202" s="20" t="s">
        <v>13</v>
      </c>
      <c r="H202" s="20"/>
      <c r="I202" s="20"/>
      <c r="J202" s="20"/>
      <c r="K202" s="20">
        <v>3</v>
      </c>
      <c r="L202" s="20">
        <v>3</v>
      </c>
      <c r="M202" s="20" t="s">
        <v>101</v>
      </c>
      <c r="N202" s="43">
        <v>67510320</v>
      </c>
      <c r="O202" s="18" t="s">
        <v>566</v>
      </c>
    </row>
    <row r="203" spans="1:15" ht="78.75" x14ac:dyDescent="0.25">
      <c r="A203" s="5"/>
      <c r="B203" s="1"/>
      <c r="C203" s="7"/>
      <c r="D203" s="1" t="s">
        <v>224</v>
      </c>
      <c r="E203" s="1" t="s">
        <v>532</v>
      </c>
      <c r="F203" s="1">
        <v>224</v>
      </c>
      <c r="G203" s="20" t="s">
        <v>13</v>
      </c>
      <c r="H203" s="20">
        <v>571</v>
      </c>
      <c r="I203" s="20"/>
      <c r="J203" s="20"/>
      <c r="K203" s="20"/>
      <c r="L203" s="20">
        <v>571</v>
      </c>
      <c r="M203" s="20" t="s">
        <v>225</v>
      </c>
      <c r="N203" s="42">
        <v>46168776</v>
      </c>
      <c r="O203" s="5">
        <v>571</v>
      </c>
    </row>
    <row r="204" spans="1:15" ht="31.5" x14ac:dyDescent="0.25">
      <c r="A204" s="5"/>
      <c r="B204" s="1"/>
      <c r="C204" s="7"/>
      <c r="D204" s="1" t="s">
        <v>226</v>
      </c>
      <c r="E204" s="1" t="s">
        <v>529</v>
      </c>
      <c r="F204" s="1">
        <v>42</v>
      </c>
      <c r="G204" s="20" t="s">
        <v>13</v>
      </c>
      <c r="H204" s="20"/>
      <c r="I204" s="20"/>
      <c r="J204" s="20"/>
      <c r="K204" s="20">
        <v>32</v>
      </c>
      <c r="L204" s="20">
        <v>32</v>
      </c>
      <c r="M204" s="20" t="s">
        <v>227</v>
      </c>
      <c r="N204" s="42">
        <v>6959707</v>
      </c>
      <c r="O204" s="5" t="s">
        <v>14</v>
      </c>
    </row>
    <row r="205" spans="1:15" ht="47.25" x14ac:dyDescent="0.25">
      <c r="A205" s="5"/>
      <c r="B205" s="1"/>
      <c r="C205" s="7"/>
      <c r="D205" s="1" t="s">
        <v>228</v>
      </c>
      <c r="E205" s="1" t="s">
        <v>528</v>
      </c>
      <c r="F205" s="1">
        <v>6</v>
      </c>
      <c r="G205" s="20" t="s">
        <v>13</v>
      </c>
      <c r="H205" s="20">
        <v>6</v>
      </c>
      <c r="I205" s="20"/>
      <c r="J205" s="20"/>
      <c r="K205" s="20"/>
      <c r="L205" s="20">
        <v>6</v>
      </c>
      <c r="M205" s="20" t="s">
        <v>229</v>
      </c>
      <c r="N205" s="42">
        <v>4476389</v>
      </c>
      <c r="O205" s="5">
        <v>6</v>
      </c>
    </row>
    <row r="206" spans="1:15" x14ac:dyDescent="0.25">
      <c r="A206" s="5"/>
      <c r="B206" s="1"/>
      <c r="C206" s="7"/>
      <c r="D206" s="1" t="s">
        <v>337</v>
      </c>
      <c r="E206" s="1" t="s">
        <v>530</v>
      </c>
      <c r="F206" s="1"/>
      <c r="G206" s="20" t="s">
        <v>13</v>
      </c>
      <c r="H206" s="20">
        <v>1</v>
      </c>
      <c r="I206" s="20">
        <v>1</v>
      </c>
      <c r="J206" s="20">
        <v>1</v>
      </c>
      <c r="K206" s="20">
        <v>1</v>
      </c>
      <c r="L206" s="20">
        <v>4</v>
      </c>
      <c r="M206" s="20" t="s">
        <v>339</v>
      </c>
      <c r="N206" s="42">
        <v>4150713</v>
      </c>
      <c r="O206" s="5">
        <v>1</v>
      </c>
    </row>
    <row r="207" spans="1:15" ht="31.5" x14ac:dyDescent="0.25">
      <c r="A207" s="5"/>
      <c r="B207" s="1"/>
      <c r="C207" s="7"/>
      <c r="D207" s="1"/>
      <c r="E207" s="1" t="s">
        <v>531</v>
      </c>
      <c r="F207" s="1">
        <v>4</v>
      </c>
      <c r="G207" s="20" t="s">
        <v>13</v>
      </c>
      <c r="H207" s="20">
        <v>1</v>
      </c>
      <c r="I207" s="20">
        <v>1</v>
      </c>
      <c r="J207" s="20">
        <v>1</v>
      </c>
      <c r="K207" s="20">
        <v>1</v>
      </c>
      <c r="L207" s="20">
        <v>4</v>
      </c>
      <c r="M207" s="20" t="s">
        <v>338</v>
      </c>
      <c r="N207" s="42">
        <v>500000</v>
      </c>
      <c r="O207" s="5">
        <v>1</v>
      </c>
    </row>
    <row r="208" spans="1:15" ht="31.5" x14ac:dyDescent="0.25">
      <c r="A208" s="5"/>
      <c r="B208" s="1"/>
      <c r="C208" s="7"/>
      <c r="D208" s="1" t="s">
        <v>466</v>
      </c>
      <c r="E208" s="1" t="s">
        <v>533</v>
      </c>
      <c r="F208" s="1"/>
      <c r="G208" s="20" t="s">
        <v>13</v>
      </c>
      <c r="H208" s="20">
        <v>1</v>
      </c>
      <c r="I208" s="20">
        <v>1</v>
      </c>
      <c r="J208" s="20">
        <v>1</v>
      </c>
      <c r="K208" s="20">
        <v>1</v>
      </c>
      <c r="L208" s="20">
        <v>4</v>
      </c>
      <c r="M208" s="20" t="s">
        <v>467</v>
      </c>
      <c r="N208" s="42">
        <v>957438</v>
      </c>
      <c r="O208" s="5">
        <v>1</v>
      </c>
    </row>
    <row r="209" spans="1:15" x14ac:dyDescent="0.25">
      <c r="A209" s="5"/>
      <c r="B209" s="68" t="s">
        <v>55</v>
      </c>
      <c r="C209" s="69"/>
      <c r="D209" s="69"/>
      <c r="E209" s="69"/>
      <c r="F209" s="70"/>
      <c r="G209" s="36"/>
      <c r="H209" s="36"/>
      <c r="I209" s="36"/>
      <c r="J209" s="36"/>
      <c r="K209" s="36"/>
      <c r="L209" s="36"/>
      <c r="M209" s="36"/>
      <c r="N209" s="45"/>
      <c r="O209" s="46"/>
    </row>
    <row r="210" spans="1:15" x14ac:dyDescent="0.25">
      <c r="A210" s="5"/>
      <c r="B210" s="16"/>
      <c r="C210" s="71" t="s">
        <v>56</v>
      </c>
      <c r="D210" s="72"/>
      <c r="E210" s="72"/>
      <c r="F210" s="72"/>
      <c r="G210" s="73"/>
      <c r="H210" s="33"/>
      <c r="I210" s="33"/>
      <c r="J210" s="33"/>
      <c r="K210" s="33"/>
      <c r="L210" s="33"/>
      <c r="M210" s="33"/>
      <c r="N210" s="44"/>
      <c r="O210" s="25"/>
    </row>
    <row r="211" spans="1:15" x14ac:dyDescent="0.25">
      <c r="A211" s="5"/>
      <c r="B211" s="1"/>
      <c r="C211" s="5"/>
      <c r="D211" s="1" t="s">
        <v>340</v>
      </c>
      <c r="E211" s="1" t="s">
        <v>507</v>
      </c>
      <c r="F211" s="1">
        <v>4</v>
      </c>
      <c r="G211" s="20" t="s">
        <v>13</v>
      </c>
      <c r="H211" s="20">
        <v>1</v>
      </c>
      <c r="I211" s="20">
        <v>1</v>
      </c>
      <c r="J211" s="20">
        <v>1</v>
      </c>
      <c r="K211" s="20">
        <v>1</v>
      </c>
      <c r="L211" s="20">
        <v>4</v>
      </c>
      <c r="M211" s="20" t="s">
        <v>341</v>
      </c>
      <c r="N211" s="42">
        <v>100000</v>
      </c>
      <c r="O211" s="5">
        <v>1</v>
      </c>
    </row>
    <row r="212" spans="1:15" ht="31.5" x14ac:dyDescent="0.25">
      <c r="A212" s="5"/>
      <c r="B212" s="1"/>
      <c r="C212" s="7"/>
      <c r="D212" s="1" t="s">
        <v>342</v>
      </c>
      <c r="E212" s="1" t="s">
        <v>533</v>
      </c>
      <c r="F212" s="1">
        <v>4</v>
      </c>
      <c r="G212" s="20" t="s">
        <v>13</v>
      </c>
      <c r="H212" s="20">
        <v>1</v>
      </c>
      <c r="I212" s="20">
        <v>1</v>
      </c>
      <c r="J212" s="20">
        <v>1</v>
      </c>
      <c r="K212" s="20">
        <v>1</v>
      </c>
      <c r="L212" s="20">
        <v>4</v>
      </c>
      <c r="M212" s="20" t="s">
        <v>343</v>
      </c>
      <c r="N212" s="42">
        <v>5557286</v>
      </c>
      <c r="O212" s="5">
        <v>1</v>
      </c>
    </row>
    <row r="213" spans="1:15" x14ac:dyDescent="0.25">
      <c r="A213" s="5"/>
      <c r="B213" s="1"/>
      <c r="C213" s="7"/>
      <c r="D213" s="1"/>
      <c r="E213" s="1"/>
      <c r="F213" s="1"/>
      <c r="G213" s="20"/>
      <c r="H213" s="20"/>
      <c r="I213" s="20"/>
      <c r="J213" s="20"/>
      <c r="K213" s="20"/>
      <c r="L213" s="20"/>
      <c r="M213" s="20"/>
      <c r="N213" s="22"/>
      <c r="O213" s="5"/>
    </row>
    <row r="214" spans="1:15" x14ac:dyDescent="0.25">
      <c r="A214" s="5"/>
      <c r="B214" s="1"/>
      <c r="C214" s="7"/>
      <c r="D214" s="1"/>
      <c r="E214" s="1"/>
      <c r="F214" s="1"/>
      <c r="G214" s="20"/>
      <c r="H214" s="20"/>
      <c r="I214" s="20"/>
      <c r="J214" s="20"/>
      <c r="K214" s="20"/>
      <c r="L214" s="20"/>
      <c r="M214" s="20"/>
      <c r="N214" s="22"/>
      <c r="O214" s="5"/>
    </row>
    <row r="215" spans="1:15" x14ac:dyDescent="0.25">
      <c r="A215" s="5"/>
      <c r="B215" s="1"/>
      <c r="C215" s="7"/>
      <c r="D215" s="1"/>
      <c r="E215" s="1"/>
      <c r="F215" s="1"/>
      <c r="G215" s="20"/>
      <c r="H215" s="20"/>
      <c r="I215" s="20"/>
      <c r="J215" s="20"/>
      <c r="K215" s="20"/>
      <c r="L215" s="20"/>
      <c r="M215" s="20"/>
      <c r="N215" s="22"/>
      <c r="O215" s="5"/>
    </row>
    <row r="216" spans="1:15" x14ac:dyDescent="0.25">
      <c r="A216" s="5"/>
      <c r="B216" s="1"/>
      <c r="C216" s="71" t="s">
        <v>57</v>
      </c>
      <c r="D216" s="72"/>
      <c r="E216" s="72"/>
      <c r="F216" s="72"/>
      <c r="G216" s="73"/>
      <c r="H216" s="33"/>
      <c r="I216" s="33"/>
      <c r="J216" s="33"/>
      <c r="K216" s="33"/>
      <c r="L216" s="33"/>
      <c r="M216" s="33"/>
      <c r="N216" s="44"/>
      <c r="O216" s="25"/>
    </row>
    <row r="217" spans="1:15" ht="31.5" x14ac:dyDescent="0.25">
      <c r="A217" s="5"/>
      <c r="B217" s="1"/>
      <c r="C217" s="5"/>
      <c r="D217" s="1" t="s">
        <v>16</v>
      </c>
      <c r="E217" s="1" t="s">
        <v>499</v>
      </c>
      <c r="F217" s="1">
        <v>4</v>
      </c>
      <c r="G217" s="20" t="s">
        <v>13</v>
      </c>
      <c r="H217" s="20">
        <v>1</v>
      </c>
      <c r="I217" s="20">
        <v>1</v>
      </c>
      <c r="J217" s="20">
        <v>1</v>
      </c>
      <c r="K217" s="20">
        <v>1</v>
      </c>
      <c r="L217" s="20">
        <v>4</v>
      </c>
      <c r="M217" s="20" t="s">
        <v>346</v>
      </c>
      <c r="N217" s="42">
        <v>3377494</v>
      </c>
      <c r="O217" s="5" t="s">
        <v>14</v>
      </c>
    </row>
    <row r="218" spans="1:15" ht="31.5" x14ac:dyDescent="0.25">
      <c r="A218" s="5"/>
      <c r="B218" s="1"/>
      <c r="C218" s="7"/>
      <c r="D218" s="1"/>
      <c r="E218" s="1" t="s">
        <v>499</v>
      </c>
      <c r="F218" s="1">
        <v>4</v>
      </c>
      <c r="G218" s="20" t="s">
        <v>13</v>
      </c>
      <c r="H218" s="20">
        <v>1</v>
      </c>
      <c r="I218" s="20">
        <v>1</v>
      </c>
      <c r="J218" s="20">
        <v>1</v>
      </c>
      <c r="K218" s="20">
        <v>1</v>
      </c>
      <c r="L218" s="20">
        <v>4</v>
      </c>
      <c r="M218" s="20" t="s">
        <v>347</v>
      </c>
      <c r="N218" s="42">
        <v>247607</v>
      </c>
      <c r="O218" s="5" t="s">
        <v>14</v>
      </c>
    </row>
    <row r="219" spans="1:15" ht="31.5" x14ac:dyDescent="0.25">
      <c r="A219" s="5"/>
      <c r="B219" s="1"/>
      <c r="C219" s="7"/>
      <c r="D219" s="1"/>
      <c r="E219" s="1" t="s">
        <v>499</v>
      </c>
      <c r="F219" s="1">
        <v>4</v>
      </c>
      <c r="G219" s="20" t="s">
        <v>13</v>
      </c>
      <c r="H219" s="20">
        <v>1</v>
      </c>
      <c r="I219" s="20">
        <v>1</v>
      </c>
      <c r="J219" s="20">
        <v>1</v>
      </c>
      <c r="K219" s="20">
        <v>1</v>
      </c>
      <c r="L219" s="20">
        <v>4</v>
      </c>
      <c r="M219" s="20" t="s">
        <v>348</v>
      </c>
      <c r="N219" s="42">
        <v>247607</v>
      </c>
      <c r="O219" s="5" t="s">
        <v>14</v>
      </c>
    </row>
    <row r="220" spans="1:15" ht="31.5" x14ac:dyDescent="0.25">
      <c r="A220" s="5"/>
      <c r="B220" s="1"/>
      <c r="C220" s="7"/>
      <c r="D220" s="1"/>
      <c r="E220" s="1" t="s">
        <v>499</v>
      </c>
      <c r="F220" s="1">
        <v>4</v>
      </c>
      <c r="G220" s="20" t="s">
        <v>13</v>
      </c>
      <c r="H220" s="20">
        <v>1</v>
      </c>
      <c r="I220" s="20">
        <v>1</v>
      </c>
      <c r="J220" s="20">
        <v>1</v>
      </c>
      <c r="K220" s="20">
        <v>1</v>
      </c>
      <c r="L220" s="20">
        <v>4</v>
      </c>
      <c r="M220" s="20" t="s">
        <v>442</v>
      </c>
      <c r="N220" s="42">
        <v>1000000</v>
      </c>
      <c r="O220" s="5" t="s">
        <v>14</v>
      </c>
    </row>
    <row r="221" spans="1:15" ht="31.5" x14ac:dyDescent="0.25">
      <c r="A221" s="5"/>
      <c r="B221" s="1"/>
      <c r="C221" s="7"/>
      <c r="D221" s="1"/>
      <c r="E221" s="1" t="s">
        <v>500</v>
      </c>
      <c r="F221" s="1"/>
      <c r="G221" s="20" t="s">
        <v>13</v>
      </c>
      <c r="H221" s="20">
        <v>1</v>
      </c>
      <c r="I221" s="20"/>
      <c r="J221" s="20"/>
      <c r="K221" s="20">
        <v>3</v>
      </c>
      <c r="L221" s="20">
        <v>4</v>
      </c>
      <c r="M221" s="20" t="s">
        <v>443</v>
      </c>
      <c r="N221" s="42">
        <v>1000000</v>
      </c>
      <c r="O221" s="5">
        <v>1</v>
      </c>
    </row>
    <row r="222" spans="1:15" x14ac:dyDescent="0.25">
      <c r="A222" s="5"/>
      <c r="B222" s="1"/>
      <c r="C222" s="71" t="s">
        <v>58</v>
      </c>
      <c r="D222" s="72"/>
      <c r="E222" s="72"/>
      <c r="F222" s="72"/>
      <c r="G222" s="73"/>
      <c r="H222" s="33"/>
      <c r="I222" s="33"/>
      <c r="J222" s="33"/>
      <c r="K222" s="33"/>
      <c r="L222" s="33"/>
      <c r="M222" s="33"/>
      <c r="N222" s="44"/>
      <c r="O222" s="25"/>
    </row>
    <row r="223" spans="1:15" ht="47.25" x14ac:dyDescent="0.25">
      <c r="A223" s="5"/>
      <c r="B223" s="1"/>
      <c r="C223" s="5"/>
      <c r="D223" s="1" t="s">
        <v>230</v>
      </c>
      <c r="E223" s="1" t="s">
        <v>501</v>
      </c>
      <c r="F223" s="1">
        <v>35</v>
      </c>
      <c r="G223" s="20" t="s">
        <v>13</v>
      </c>
      <c r="H223" s="20"/>
      <c r="I223" s="20"/>
      <c r="J223" s="20">
        <v>35</v>
      </c>
      <c r="K223" s="20"/>
      <c r="L223" s="20">
        <v>35</v>
      </c>
      <c r="M223" s="20" t="s">
        <v>231</v>
      </c>
      <c r="N223" s="42">
        <v>1000000</v>
      </c>
      <c r="O223" s="5" t="s">
        <v>14</v>
      </c>
    </row>
    <row r="224" spans="1:15" ht="78.75" x14ac:dyDescent="0.25">
      <c r="A224" s="5"/>
      <c r="B224" s="1"/>
      <c r="C224" s="7"/>
      <c r="D224" s="1"/>
      <c r="E224" s="1" t="s">
        <v>502</v>
      </c>
      <c r="F224" s="1">
        <v>4</v>
      </c>
      <c r="G224" s="20" t="s">
        <v>13</v>
      </c>
      <c r="H224" s="20">
        <v>1</v>
      </c>
      <c r="I224" s="20">
        <v>1</v>
      </c>
      <c r="J224" s="20">
        <v>1</v>
      </c>
      <c r="K224" s="20">
        <v>1</v>
      </c>
      <c r="L224" s="20">
        <v>4</v>
      </c>
      <c r="M224" s="20" t="s">
        <v>232</v>
      </c>
      <c r="N224" s="42">
        <v>500000</v>
      </c>
      <c r="O224" s="5">
        <v>1</v>
      </c>
    </row>
    <row r="225" spans="1:15" ht="31.5" x14ac:dyDescent="0.25">
      <c r="A225" s="5"/>
      <c r="B225" s="1"/>
      <c r="C225" s="7"/>
      <c r="D225" s="1"/>
      <c r="E225" s="1" t="s">
        <v>503</v>
      </c>
      <c r="F225" s="1"/>
      <c r="G225" s="20" t="s">
        <v>13</v>
      </c>
      <c r="H225" s="20"/>
      <c r="I225" s="20"/>
      <c r="J225" s="20">
        <v>54</v>
      </c>
      <c r="K225" s="20"/>
      <c r="L225" s="20">
        <v>54</v>
      </c>
      <c r="M225" s="20" t="s">
        <v>233</v>
      </c>
      <c r="N225" s="42">
        <v>500000</v>
      </c>
      <c r="O225" s="5" t="s">
        <v>14</v>
      </c>
    </row>
    <row r="226" spans="1:15" ht="47.25" x14ac:dyDescent="0.25">
      <c r="A226" s="5"/>
      <c r="B226" s="1"/>
      <c r="C226" s="7"/>
      <c r="D226" s="1"/>
      <c r="E226" s="1" t="s">
        <v>504</v>
      </c>
      <c r="F226" s="1">
        <v>2</v>
      </c>
      <c r="G226" s="20" t="s">
        <v>13</v>
      </c>
      <c r="H226" s="20"/>
      <c r="I226" s="20"/>
      <c r="J226" s="20"/>
      <c r="K226" s="20">
        <v>5</v>
      </c>
      <c r="L226" s="20">
        <v>5</v>
      </c>
      <c r="M226" s="20" t="s">
        <v>234</v>
      </c>
      <c r="N226" s="42">
        <v>500000</v>
      </c>
      <c r="O226" s="5" t="s">
        <v>14</v>
      </c>
    </row>
    <row r="227" spans="1:15" ht="47.25" x14ac:dyDescent="0.25">
      <c r="A227" s="5"/>
      <c r="B227" s="1"/>
      <c r="C227" s="7"/>
      <c r="D227" s="1" t="s">
        <v>235</v>
      </c>
      <c r="E227" s="1" t="s">
        <v>503</v>
      </c>
      <c r="F227" s="1"/>
      <c r="G227" s="20" t="s">
        <v>13</v>
      </c>
      <c r="H227" s="20"/>
      <c r="I227" s="20"/>
      <c r="J227" s="20"/>
      <c r="K227" s="20"/>
      <c r="L227" s="20"/>
      <c r="M227" s="20" t="s">
        <v>236</v>
      </c>
      <c r="N227" s="42">
        <v>1000000</v>
      </c>
      <c r="O227" s="5" t="s">
        <v>14</v>
      </c>
    </row>
    <row r="228" spans="1:15" x14ac:dyDescent="0.25">
      <c r="A228" s="5"/>
      <c r="B228" s="1"/>
      <c r="C228" s="7"/>
      <c r="D228" s="1"/>
      <c r="E228" s="1" t="s">
        <v>505</v>
      </c>
      <c r="F228" s="40">
        <v>0.75</v>
      </c>
      <c r="G228" s="20" t="s">
        <v>13</v>
      </c>
      <c r="H228" s="20"/>
      <c r="I228" s="38">
        <v>0.8</v>
      </c>
      <c r="J228" s="20"/>
      <c r="K228" s="20"/>
      <c r="L228" s="38">
        <v>0.8</v>
      </c>
      <c r="M228" s="20" t="s">
        <v>237</v>
      </c>
      <c r="N228" s="42">
        <v>1000000</v>
      </c>
      <c r="O228" s="5" t="s">
        <v>14</v>
      </c>
    </row>
    <row r="229" spans="1:15" ht="31.5" x14ac:dyDescent="0.25">
      <c r="A229" s="5"/>
      <c r="B229" s="1"/>
      <c r="C229" s="7"/>
      <c r="D229" s="1" t="s">
        <v>238</v>
      </c>
      <c r="E229" s="1" t="s">
        <v>506</v>
      </c>
      <c r="F229" s="1">
        <v>4</v>
      </c>
      <c r="G229" s="20" t="s">
        <v>13</v>
      </c>
      <c r="H229" s="20"/>
      <c r="I229" s="20">
        <v>1</v>
      </c>
      <c r="J229" s="20"/>
      <c r="K229" s="20"/>
      <c r="L229" s="20">
        <v>1</v>
      </c>
      <c r="M229" s="20" t="s">
        <v>239</v>
      </c>
      <c r="N229" s="42">
        <v>572167</v>
      </c>
      <c r="O229" s="5" t="s">
        <v>14</v>
      </c>
    </row>
    <row r="230" spans="1:15" x14ac:dyDescent="0.25">
      <c r="A230" s="5"/>
      <c r="B230" s="1"/>
      <c r="C230" s="7"/>
      <c r="D230" s="1" t="s">
        <v>344</v>
      </c>
      <c r="E230" s="1" t="s">
        <v>507</v>
      </c>
      <c r="F230" s="1"/>
      <c r="G230" s="20" t="s">
        <v>13</v>
      </c>
      <c r="H230" s="20">
        <v>1</v>
      </c>
      <c r="I230" s="20">
        <v>1</v>
      </c>
      <c r="J230" s="20">
        <v>1</v>
      </c>
      <c r="K230" s="20">
        <v>1</v>
      </c>
      <c r="L230" s="20">
        <v>4</v>
      </c>
      <c r="M230" s="20" t="s">
        <v>345</v>
      </c>
      <c r="N230" s="42">
        <v>1238034</v>
      </c>
      <c r="O230" s="5">
        <v>1</v>
      </c>
    </row>
    <row r="231" spans="1:15" x14ac:dyDescent="0.25">
      <c r="A231" s="5"/>
      <c r="B231" s="1"/>
      <c r="C231" s="7"/>
      <c r="D231" s="1"/>
      <c r="E231" s="1"/>
      <c r="F231" s="1"/>
      <c r="G231" s="20"/>
      <c r="H231" s="20"/>
      <c r="I231" s="20"/>
      <c r="J231" s="20"/>
      <c r="K231" s="20"/>
      <c r="L231" s="20"/>
      <c r="M231" s="20"/>
      <c r="N231" s="22"/>
      <c r="O231" s="5"/>
    </row>
    <row r="232" spans="1:15" x14ac:dyDescent="0.25">
      <c r="A232" s="5"/>
      <c r="B232" s="68" t="s">
        <v>59</v>
      </c>
      <c r="C232" s="69"/>
      <c r="D232" s="69"/>
      <c r="E232" s="69"/>
      <c r="F232" s="69"/>
      <c r="G232" s="70"/>
      <c r="H232" s="36"/>
      <c r="I232" s="36"/>
      <c r="J232" s="36"/>
      <c r="K232" s="36"/>
      <c r="L232" s="36"/>
      <c r="M232" s="36"/>
      <c r="N232" s="45"/>
      <c r="O232" s="46"/>
    </row>
    <row r="233" spans="1:15" x14ac:dyDescent="0.25">
      <c r="A233" s="5"/>
      <c r="B233" s="16"/>
      <c r="C233" s="71" t="s">
        <v>60</v>
      </c>
      <c r="D233" s="72"/>
      <c r="E233" s="72"/>
      <c r="F233" s="72"/>
      <c r="G233" s="73"/>
      <c r="H233" s="33"/>
      <c r="I233" s="33"/>
      <c r="J233" s="33"/>
      <c r="K233" s="33"/>
      <c r="L233" s="33"/>
      <c r="M233" s="33"/>
      <c r="N233" s="44"/>
      <c r="O233" s="25"/>
    </row>
    <row r="234" spans="1:15" ht="47.25" x14ac:dyDescent="0.25">
      <c r="A234" s="5"/>
      <c r="B234" s="1"/>
      <c r="C234" s="5"/>
      <c r="D234" s="1" t="s">
        <v>240</v>
      </c>
      <c r="E234" s="1" t="s">
        <v>586</v>
      </c>
      <c r="F234" s="1">
        <v>220</v>
      </c>
      <c r="G234" s="20" t="s">
        <v>13</v>
      </c>
      <c r="H234" s="20"/>
      <c r="I234" s="20"/>
      <c r="J234" s="20">
        <v>220</v>
      </c>
      <c r="K234" s="20"/>
      <c r="L234" s="20">
        <v>220</v>
      </c>
      <c r="M234" s="20" t="s">
        <v>241</v>
      </c>
      <c r="N234" s="42">
        <v>2925000</v>
      </c>
      <c r="O234" s="5" t="s">
        <v>14</v>
      </c>
    </row>
    <row r="235" spans="1:15" ht="31.5" x14ac:dyDescent="0.25">
      <c r="A235" s="5"/>
      <c r="B235" s="1"/>
      <c r="C235" s="7"/>
      <c r="D235" s="1" t="s">
        <v>349</v>
      </c>
      <c r="E235" s="1"/>
      <c r="F235" s="1"/>
      <c r="G235" s="20" t="s">
        <v>13</v>
      </c>
      <c r="H235" s="20">
        <v>3</v>
      </c>
      <c r="I235" s="20">
        <v>3</v>
      </c>
      <c r="J235" s="20">
        <v>3</v>
      </c>
      <c r="K235" s="20">
        <v>3</v>
      </c>
      <c r="L235" s="20">
        <v>12</v>
      </c>
      <c r="M235" s="20" t="s">
        <v>350</v>
      </c>
      <c r="N235" s="42">
        <v>600000</v>
      </c>
      <c r="O235" s="5">
        <v>3</v>
      </c>
    </row>
    <row r="236" spans="1:15" x14ac:dyDescent="0.25">
      <c r="A236" s="5"/>
      <c r="B236" s="1"/>
      <c r="C236" s="7"/>
      <c r="D236" s="1"/>
      <c r="E236" s="1"/>
      <c r="F236" s="1"/>
      <c r="G236" s="20"/>
      <c r="H236" s="20"/>
      <c r="I236" s="20"/>
      <c r="J236" s="20"/>
      <c r="K236" s="20"/>
      <c r="L236" s="20"/>
      <c r="M236" s="20"/>
      <c r="N236" s="22"/>
      <c r="O236" s="5"/>
    </row>
    <row r="237" spans="1:15" x14ac:dyDescent="0.25">
      <c r="A237" s="5"/>
      <c r="B237" s="1"/>
      <c r="C237" s="71" t="s">
        <v>61</v>
      </c>
      <c r="D237" s="72"/>
      <c r="E237" s="72"/>
      <c r="F237" s="72"/>
      <c r="G237" s="73"/>
      <c r="H237" s="33"/>
      <c r="I237" s="33"/>
      <c r="J237" s="33"/>
      <c r="K237" s="33"/>
      <c r="L237" s="33"/>
      <c r="M237" s="33"/>
      <c r="N237" s="44"/>
      <c r="O237" s="25"/>
    </row>
    <row r="238" spans="1:15" ht="47.25" x14ac:dyDescent="0.25">
      <c r="A238" s="5"/>
      <c r="B238" s="1"/>
      <c r="C238" s="5"/>
      <c r="D238" s="1" t="s">
        <v>351</v>
      </c>
      <c r="E238" s="1" t="s">
        <v>511</v>
      </c>
      <c r="F238" s="1">
        <v>0</v>
      </c>
      <c r="G238" s="20" t="s">
        <v>13</v>
      </c>
      <c r="H238" s="20"/>
      <c r="I238" s="20"/>
      <c r="J238" s="20">
        <v>1</v>
      </c>
      <c r="K238" s="20"/>
      <c r="L238" s="20">
        <v>1</v>
      </c>
      <c r="M238" s="20" t="s">
        <v>352</v>
      </c>
      <c r="N238" s="42">
        <v>1999999</v>
      </c>
      <c r="O238" s="5" t="s">
        <v>14</v>
      </c>
    </row>
    <row r="239" spans="1:15" x14ac:dyDescent="0.25">
      <c r="A239" s="5"/>
      <c r="B239" s="1"/>
      <c r="C239" s="7"/>
      <c r="D239" s="1"/>
      <c r="E239" s="1"/>
      <c r="F239" s="1"/>
      <c r="G239" s="20"/>
      <c r="H239" s="20"/>
      <c r="I239" s="20"/>
      <c r="J239" s="20"/>
      <c r="K239" s="20"/>
      <c r="L239" s="20"/>
      <c r="M239" s="20"/>
      <c r="N239" s="22"/>
      <c r="O239" s="5"/>
    </row>
    <row r="240" spans="1:15" x14ac:dyDescent="0.25">
      <c r="A240" s="5"/>
      <c r="B240" s="68" t="s">
        <v>62</v>
      </c>
      <c r="C240" s="69"/>
      <c r="D240" s="69"/>
      <c r="E240" s="69"/>
      <c r="F240" s="70"/>
      <c r="G240" s="36"/>
      <c r="H240" s="36"/>
      <c r="I240" s="36"/>
      <c r="J240" s="36"/>
      <c r="K240" s="36"/>
      <c r="L240" s="36"/>
      <c r="M240" s="36"/>
      <c r="N240" s="45"/>
      <c r="O240" s="46"/>
    </row>
    <row r="241" spans="1:15" x14ac:dyDescent="0.25">
      <c r="A241" s="5"/>
      <c r="B241" s="16"/>
      <c r="C241" s="71" t="s">
        <v>63</v>
      </c>
      <c r="D241" s="72"/>
      <c r="E241" s="72"/>
      <c r="F241" s="72"/>
      <c r="G241" s="73"/>
      <c r="H241" s="33"/>
      <c r="I241" s="33"/>
      <c r="J241" s="33"/>
      <c r="K241" s="33"/>
      <c r="L241" s="33"/>
      <c r="M241" s="33"/>
      <c r="N241" s="44"/>
      <c r="O241" s="25"/>
    </row>
    <row r="242" spans="1:15" ht="31.5" x14ac:dyDescent="0.25">
      <c r="A242" s="5"/>
      <c r="B242" s="1"/>
      <c r="C242" s="5"/>
      <c r="D242" s="1" t="s">
        <v>242</v>
      </c>
      <c r="E242" s="1" t="s">
        <v>512</v>
      </c>
      <c r="F242" s="1"/>
      <c r="G242" s="20" t="s">
        <v>13</v>
      </c>
      <c r="H242" s="20">
        <v>127</v>
      </c>
      <c r="I242" s="20"/>
      <c r="J242" s="20"/>
      <c r="K242" s="20"/>
      <c r="L242" s="20"/>
      <c r="M242" s="20" t="s">
        <v>243</v>
      </c>
      <c r="N242" s="42">
        <v>36866000</v>
      </c>
      <c r="O242" s="5">
        <v>127</v>
      </c>
    </row>
    <row r="243" spans="1:15" ht="31.5" x14ac:dyDescent="0.25">
      <c r="A243" s="5"/>
      <c r="B243" s="1"/>
      <c r="C243" s="7"/>
      <c r="D243" s="5"/>
      <c r="E243" s="1" t="s">
        <v>513</v>
      </c>
      <c r="F243" s="5"/>
      <c r="G243" s="20" t="s">
        <v>13</v>
      </c>
      <c r="H243" s="22">
        <v>571</v>
      </c>
      <c r="I243" s="22"/>
      <c r="J243" s="22"/>
      <c r="K243" s="22"/>
      <c r="L243" s="22"/>
      <c r="M243" s="20" t="s">
        <v>244</v>
      </c>
      <c r="N243" s="42">
        <v>9136000</v>
      </c>
      <c r="O243" s="5">
        <v>571</v>
      </c>
    </row>
    <row r="244" spans="1:15" ht="31.5" x14ac:dyDescent="0.25">
      <c r="A244" s="5"/>
      <c r="B244" s="1"/>
      <c r="C244" s="7"/>
      <c r="D244" s="1"/>
      <c r="E244" s="1" t="s">
        <v>514</v>
      </c>
      <c r="F244" s="1"/>
      <c r="G244" s="20" t="s">
        <v>13</v>
      </c>
      <c r="H244" s="20">
        <v>91</v>
      </c>
      <c r="I244" s="20"/>
      <c r="J244" s="20"/>
      <c r="K244" s="20"/>
      <c r="L244" s="20"/>
      <c r="M244" s="20" t="s">
        <v>245</v>
      </c>
      <c r="N244" s="42">
        <v>12360000</v>
      </c>
      <c r="O244" s="1">
        <v>91</v>
      </c>
    </row>
    <row r="245" spans="1:15" ht="47.25" x14ac:dyDescent="0.25">
      <c r="A245" s="5"/>
      <c r="B245" s="1"/>
      <c r="C245" s="7"/>
      <c r="D245" s="1"/>
      <c r="E245" s="1" t="s">
        <v>515</v>
      </c>
      <c r="F245" s="1"/>
      <c r="G245" s="20" t="s">
        <v>13</v>
      </c>
      <c r="H245" s="20">
        <v>1</v>
      </c>
      <c r="I245" s="20"/>
      <c r="J245" s="20"/>
      <c r="K245" s="20">
        <v>1</v>
      </c>
      <c r="L245" s="20"/>
      <c r="M245" s="20" t="s">
        <v>246</v>
      </c>
      <c r="N245" s="42">
        <v>12000000</v>
      </c>
      <c r="O245" s="5">
        <v>1</v>
      </c>
    </row>
    <row r="246" spans="1:15" ht="31.5" x14ac:dyDescent="0.25">
      <c r="A246" s="5"/>
      <c r="B246" s="1"/>
      <c r="C246" s="5"/>
      <c r="D246" s="1" t="s">
        <v>247</v>
      </c>
      <c r="E246" s="1" t="s">
        <v>516</v>
      </c>
      <c r="F246" s="1">
        <v>444</v>
      </c>
      <c r="G246" s="20" t="s">
        <v>13</v>
      </c>
      <c r="H246" s="20">
        <v>20</v>
      </c>
      <c r="I246" s="20"/>
      <c r="J246" s="20"/>
      <c r="K246" s="20" t="s">
        <v>561</v>
      </c>
      <c r="L246" s="20" t="s">
        <v>561</v>
      </c>
      <c r="M246" s="20" t="s">
        <v>248</v>
      </c>
      <c r="N246" s="42">
        <v>56107796</v>
      </c>
      <c r="O246" s="18">
        <v>20</v>
      </c>
    </row>
    <row r="247" spans="1:15" ht="144.75" customHeight="1" x14ac:dyDescent="0.25">
      <c r="A247" s="5"/>
      <c r="B247" s="1"/>
      <c r="C247" s="7"/>
      <c r="D247" s="1" t="s">
        <v>249</v>
      </c>
      <c r="E247" s="1" t="s">
        <v>517</v>
      </c>
      <c r="F247" s="1"/>
      <c r="G247" s="20" t="s">
        <v>13</v>
      </c>
      <c r="H247" s="57" t="s">
        <v>576</v>
      </c>
      <c r="I247" s="58"/>
      <c r="J247" s="57"/>
      <c r="K247" s="57" t="s">
        <v>576</v>
      </c>
      <c r="L247" s="20"/>
      <c r="M247" s="20" t="s">
        <v>250</v>
      </c>
      <c r="N247" s="42">
        <v>596955284</v>
      </c>
      <c r="O247" s="1" t="s">
        <v>577</v>
      </c>
    </row>
    <row r="248" spans="1:15" ht="31.5" x14ac:dyDescent="0.25">
      <c r="A248" s="5"/>
      <c r="B248" s="1"/>
      <c r="C248" s="7"/>
      <c r="D248" s="1" t="s">
        <v>251</v>
      </c>
      <c r="E248" s="1" t="s">
        <v>516</v>
      </c>
      <c r="F248" s="1" t="s">
        <v>386</v>
      </c>
      <c r="G248" s="20" t="s">
        <v>13</v>
      </c>
      <c r="H248" s="20"/>
      <c r="I248" s="20"/>
      <c r="J248" s="20"/>
      <c r="K248" s="20" t="s">
        <v>560</v>
      </c>
      <c r="L248" s="20" t="s">
        <v>560</v>
      </c>
      <c r="M248" s="20" t="s">
        <v>252</v>
      </c>
      <c r="N248" s="42">
        <v>76000000</v>
      </c>
      <c r="O248" s="5"/>
    </row>
    <row r="249" spans="1:15" ht="83.25" x14ac:dyDescent="0.25">
      <c r="A249" s="5"/>
      <c r="B249" s="1"/>
      <c r="C249" s="7"/>
      <c r="D249" s="1" t="s">
        <v>253</v>
      </c>
      <c r="E249" s="1" t="s">
        <v>517</v>
      </c>
      <c r="F249" s="1"/>
      <c r="G249" s="20" t="s">
        <v>13</v>
      </c>
      <c r="H249" s="57" t="s">
        <v>573</v>
      </c>
      <c r="I249" s="59" t="s">
        <v>574</v>
      </c>
      <c r="J249" s="57" t="s">
        <v>575</v>
      </c>
      <c r="K249" s="20"/>
      <c r="L249" s="20"/>
      <c r="M249" s="20" t="s">
        <v>254</v>
      </c>
      <c r="N249" s="42">
        <v>253283385</v>
      </c>
      <c r="O249" s="1" t="s">
        <v>572</v>
      </c>
    </row>
    <row r="250" spans="1:15" ht="31.5" x14ac:dyDescent="0.25">
      <c r="A250" s="5"/>
      <c r="B250" s="1"/>
      <c r="C250" s="7"/>
      <c r="D250" s="1" t="s">
        <v>255</v>
      </c>
      <c r="E250" s="1" t="s">
        <v>517</v>
      </c>
      <c r="F250" s="1"/>
      <c r="G250" s="20" t="s">
        <v>13</v>
      </c>
      <c r="H250" s="20"/>
      <c r="I250" s="20"/>
      <c r="J250" s="20"/>
      <c r="K250" s="20"/>
      <c r="L250" s="20"/>
      <c r="M250" s="20" t="s">
        <v>256</v>
      </c>
      <c r="N250" s="42">
        <v>75664120</v>
      </c>
      <c r="O250" s="5" t="s">
        <v>583</v>
      </c>
    </row>
    <row r="251" spans="1:15" x14ac:dyDescent="0.25">
      <c r="A251" s="5"/>
      <c r="B251" s="1"/>
      <c r="C251" s="7"/>
      <c r="D251" s="1" t="s">
        <v>452</v>
      </c>
      <c r="E251" s="1" t="s">
        <v>492</v>
      </c>
      <c r="F251" s="1">
        <v>2</v>
      </c>
      <c r="G251" s="20" t="s">
        <v>13</v>
      </c>
      <c r="H251" s="20"/>
      <c r="I251" s="20"/>
      <c r="J251" s="20"/>
      <c r="K251" s="20">
        <v>2</v>
      </c>
      <c r="L251" s="20">
        <v>2</v>
      </c>
      <c r="M251" s="20" t="s">
        <v>451</v>
      </c>
      <c r="N251" s="42">
        <v>52769688</v>
      </c>
      <c r="O251" s="5"/>
    </row>
    <row r="252" spans="1:15" x14ac:dyDescent="0.25">
      <c r="A252" s="5"/>
      <c r="B252" s="1"/>
      <c r="C252" s="71" t="s">
        <v>64</v>
      </c>
      <c r="D252" s="72"/>
      <c r="E252" s="72"/>
      <c r="F252" s="72"/>
      <c r="G252" s="73"/>
      <c r="H252" s="33"/>
      <c r="I252" s="33"/>
      <c r="J252" s="33"/>
      <c r="K252" s="33"/>
      <c r="L252" s="33"/>
      <c r="M252" s="33"/>
      <c r="N252" s="44"/>
      <c r="O252" s="25"/>
    </row>
    <row r="253" spans="1:15" ht="31.5" x14ac:dyDescent="0.25">
      <c r="A253" s="5"/>
      <c r="B253" s="1"/>
      <c r="C253" s="5"/>
      <c r="D253" s="1" t="s">
        <v>257</v>
      </c>
      <c r="E253" s="1" t="s">
        <v>518</v>
      </c>
      <c r="F253" s="1">
        <v>1082</v>
      </c>
      <c r="G253" s="20" t="s">
        <v>13</v>
      </c>
      <c r="H253" s="20"/>
      <c r="I253" s="20"/>
      <c r="J253" s="20"/>
      <c r="K253" s="20"/>
      <c r="L253" s="20">
        <v>1100</v>
      </c>
      <c r="M253" s="20" t="s">
        <v>258</v>
      </c>
      <c r="N253" s="42">
        <v>162863619</v>
      </c>
      <c r="O253" s="18" t="s">
        <v>583</v>
      </c>
    </row>
    <row r="254" spans="1:15" x14ac:dyDescent="0.25">
      <c r="A254" s="5"/>
      <c r="B254" s="1"/>
      <c r="C254" s="7"/>
      <c r="D254" s="5"/>
      <c r="E254" s="5"/>
      <c r="F254" s="5"/>
      <c r="G254" s="20" t="s">
        <v>13</v>
      </c>
      <c r="H254" s="22"/>
      <c r="I254" s="22"/>
      <c r="J254" s="22"/>
      <c r="K254" s="22"/>
      <c r="L254" s="22"/>
      <c r="M254" s="20" t="s">
        <v>259</v>
      </c>
      <c r="N254" s="42">
        <v>23094961</v>
      </c>
      <c r="O254" s="5" t="s">
        <v>583</v>
      </c>
    </row>
    <row r="255" spans="1:15" ht="31.5" x14ac:dyDescent="0.25">
      <c r="A255" s="5"/>
      <c r="B255" s="1"/>
      <c r="C255" s="7"/>
      <c r="D255" s="1"/>
      <c r="E255" s="1" t="s">
        <v>519</v>
      </c>
      <c r="F255" s="1"/>
      <c r="G255" s="20" t="s">
        <v>13</v>
      </c>
      <c r="H255" s="20"/>
      <c r="I255" s="57" t="s">
        <v>578</v>
      </c>
      <c r="J255" s="57" t="s">
        <v>579</v>
      </c>
      <c r="K255" s="60" t="s">
        <v>580</v>
      </c>
      <c r="L255" s="20"/>
      <c r="M255" s="20" t="s">
        <v>260</v>
      </c>
      <c r="N255" s="42">
        <v>252299306</v>
      </c>
      <c r="O255" s="18" t="s">
        <v>583</v>
      </c>
    </row>
    <row r="256" spans="1:15" x14ac:dyDescent="0.25">
      <c r="A256" s="5"/>
      <c r="B256" s="1"/>
      <c r="C256" s="7"/>
      <c r="D256" s="1"/>
      <c r="E256" s="1"/>
      <c r="F256" s="1"/>
      <c r="G256" s="20"/>
      <c r="H256" s="20"/>
      <c r="I256" s="61" t="s">
        <v>581</v>
      </c>
      <c r="J256" s="61" t="s">
        <v>579</v>
      </c>
      <c r="K256" s="60" t="s">
        <v>582</v>
      </c>
      <c r="L256" s="20"/>
      <c r="M256" s="20"/>
      <c r="N256" s="22"/>
      <c r="O256" s="5" t="s">
        <v>583</v>
      </c>
    </row>
    <row r="257" spans="1:15" x14ac:dyDescent="0.25">
      <c r="A257" s="5"/>
      <c r="B257" s="1"/>
      <c r="C257" s="7"/>
      <c r="D257" s="1"/>
      <c r="E257" s="1"/>
      <c r="F257" s="1"/>
      <c r="G257" s="20"/>
      <c r="H257" s="20"/>
      <c r="I257" s="20"/>
      <c r="J257" s="20"/>
      <c r="K257" s="20"/>
      <c r="L257" s="20"/>
      <c r="M257" s="20"/>
      <c r="N257" s="22"/>
      <c r="O257" s="5"/>
    </row>
    <row r="258" spans="1:15" x14ac:dyDescent="0.25">
      <c r="A258" s="5"/>
      <c r="B258" s="1"/>
      <c r="C258" s="71" t="s">
        <v>65</v>
      </c>
      <c r="D258" s="72"/>
      <c r="E258" s="72"/>
      <c r="F258" s="72"/>
      <c r="G258" s="73"/>
      <c r="H258" s="33"/>
      <c r="I258" s="33"/>
      <c r="J258" s="33"/>
      <c r="K258" s="33"/>
      <c r="L258" s="33"/>
      <c r="M258" s="33"/>
      <c r="N258" s="44"/>
      <c r="O258" s="25"/>
    </row>
    <row r="259" spans="1:15" ht="31.5" x14ac:dyDescent="0.25">
      <c r="A259" s="5"/>
      <c r="B259" s="1"/>
      <c r="C259" s="5"/>
      <c r="D259" s="1" t="s">
        <v>261</v>
      </c>
      <c r="E259" s="1" t="s">
        <v>520</v>
      </c>
      <c r="F259" s="1">
        <v>1</v>
      </c>
      <c r="G259" s="20" t="s">
        <v>13</v>
      </c>
      <c r="H259" s="20"/>
      <c r="I259" s="20"/>
      <c r="J259" s="20"/>
      <c r="K259" s="20">
        <v>1</v>
      </c>
      <c r="L259" s="20">
        <v>1</v>
      </c>
      <c r="M259" s="20" t="s">
        <v>262</v>
      </c>
      <c r="N259" s="42">
        <v>30000000</v>
      </c>
      <c r="O259" s="5" t="s">
        <v>566</v>
      </c>
    </row>
    <row r="260" spans="1:15" ht="31.5" x14ac:dyDescent="0.25">
      <c r="A260" s="5"/>
      <c r="B260" s="1"/>
      <c r="C260" s="7"/>
      <c r="D260" s="1"/>
      <c r="E260" s="1" t="s">
        <v>521</v>
      </c>
      <c r="F260" s="1"/>
      <c r="G260" s="20" t="s">
        <v>13</v>
      </c>
      <c r="H260" s="20"/>
      <c r="I260" s="20"/>
      <c r="J260" s="20"/>
      <c r="K260" s="20"/>
      <c r="L260" s="20"/>
      <c r="M260" s="20" t="s">
        <v>263</v>
      </c>
      <c r="N260" s="42">
        <v>10000000</v>
      </c>
      <c r="O260" s="5" t="s">
        <v>566</v>
      </c>
    </row>
    <row r="261" spans="1:15" ht="31.5" x14ac:dyDescent="0.25">
      <c r="A261" s="1"/>
      <c r="B261" s="1"/>
      <c r="C261" s="1"/>
      <c r="D261" s="1"/>
      <c r="E261" s="1" t="s">
        <v>401</v>
      </c>
      <c r="F261" s="1">
        <v>0</v>
      </c>
      <c r="G261" s="20" t="s">
        <v>13</v>
      </c>
      <c r="H261" s="20"/>
      <c r="I261" s="20"/>
      <c r="J261" s="20"/>
      <c r="K261" s="20"/>
      <c r="L261" s="20" t="s">
        <v>562</v>
      </c>
      <c r="M261" s="20" t="s">
        <v>450</v>
      </c>
      <c r="N261" s="43">
        <v>580000</v>
      </c>
      <c r="O261" s="1" t="s">
        <v>14</v>
      </c>
    </row>
    <row r="262" spans="1:15" x14ac:dyDescent="0.25">
      <c r="A262" s="5"/>
      <c r="B262" s="68" t="s">
        <v>66</v>
      </c>
      <c r="C262" s="69"/>
      <c r="D262" s="69"/>
      <c r="E262" s="69"/>
      <c r="F262" s="70"/>
      <c r="G262" s="36"/>
      <c r="H262" s="36"/>
      <c r="I262" s="36"/>
      <c r="J262" s="36"/>
      <c r="K262" s="36"/>
      <c r="L262" s="36"/>
      <c r="M262" s="36"/>
      <c r="N262" s="45"/>
      <c r="O262" s="46"/>
    </row>
    <row r="263" spans="1:15" x14ac:dyDescent="0.25">
      <c r="A263" s="5"/>
      <c r="B263" s="16"/>
      <c r="C263" s="71" t="s">
        <v>67</v>
      </c>
      <c r="D263" s="72"/>
      <c r="E263" s="72"/>
      <c r="F263" s="72"/>
      <c r="G263" s="73"/>
      <c r="H263" s="33"/>
      <c r="I263" s="33"/>
      <c r="J263" s="33"/>
      <c r="K263" s="33"/>
      <c r="L263" s="33"/>
      <c r="M263" s="33"/>
      <c r="N263" s="44"/>
      <c r="O263" s="25"/>
    </row>
    <row r="264" spans="1:15" ht="31.5" x14ac:dyDescent="0.25">
      <c r="A264" s="5"/>
      <c r="B264" s="1"/>
      <c r="C264" s="5"/>
      <c r="D264" s="1" t="s">
        <v>264</v>
      </c>
      <c r="E264" s="1" t="s">
        <v>21</v>
      </c>
      <c r="F264" s="1">
        <v>17</v>
      </c>
      <c r="G264" s="20" t="s">
        <v>13</v>
      </c>
      <c r="H264" s="20">
        <v>1</v>
      </c>
      <c r="I264" s="20">
        <v>1</v>
      </c>
      <c r="J264" s="20">
        <v>1</v>
      </c>
      <c r="K264" s="20">
        <v>1</v>
      </c>
      <c r="L264" s="20">
        <v>4</v>
      </c>
      <c r="M264" s="20" t="s">
        <v>265</v>
      </c>
      <c r="N264" s="42">
        <v>14630880</v>
      </c>
      <c r="O264" s="5" t="s">
        <v>566</v>
      </c>
    </row>
    <row r="265" spans="1:15" x14ac:dyDescent="0.25">
      <c r="A265" s="5"/>
      <c r="B265" s="1"/>
      <c r="C265" s="7"/>
      <c r="D265" s="1"/>
      <c r="E265" s="1" t="s">
        <v>522</v>
      </c>
      <c r="F265" s="1"/>
      <c r="G265" s="20" t="s">
        <v>13</v>
      </c>
      <c r="H265" s="20"/>
      <c r="I265" s="20"/>
      <c r="J265" s="20"/>
      <c r="K265" s="20"/>
      <c r="L265" s="20" t="s">
        <v>588</v>
      </c>
      <c r="M265" s="20" t="s">
        <v>266</v>
      </c>
      <c r="N265" s="42">
        <v>2386541</v>
      </c>
      <c r="O265" s="5" t="s">
        <v>566</v>
      </c>
    </row>
    <row r="266" spans="1:15" x14ac:dyDescent="0.25">
      <c r="A266" s="5"/>
      <c r="B266" s="1"/>
      <c r="C266" s="7"/>
      <c r="D266" s="1"/>
      <c r="E266" s="1" t="s">
        <v>522</v>
      </c>
      <c r="F266" s="1"/>
      <c r="G266" s="20" t="s">
        <v>13</v>
      </c>
      <c r="H266" s="20"/>
      <c r="I266" s="20"/>
      <c r="J266" s="20"/>
      <c r="K266" s="20"/>
      <c r="L266" s="20" t="s">
        <v>589</v>
      </c>
      <c r="M266" s="20" t="s">
        <v>267</v>
      </c>
      <c r="N266" s="42">
        <v>7240418</v>
      </c>
      <c r="O266" s="5" t="s">
        <v>566</v>
      </c>
    </row>
    <row r="267" spans="1:15" ht="31.5" x14ac:dyDescent="0.25">
      <c r="A267" s="5"/>
      <c r="B267" s="1"/>
      <c r="C267" s="7"/>
      <c r="D267" s="1"/>
      <c r="E267" s="1" t="s">
        <v>522</v>
      </c>
      <c r="F267" s="1"/>
      <c r="G267" s="20" t="s">
        <v>13</v>
      </c>
      <c r="H267" s="20"/>
      <c r="I267" s="20"/>
      <c r="J267" s="20"/>
      <c r="K267" s="20"/>
      <c r="L267" s="20"/>
      <c r="M267" s="20" t="s">
        <v>268</v>
      </c>
      <c r="N267" s="42">
        <v>47544376</v>
      </c>
      <c r="O267" s="5" t="s">
        <v>566</v>
      </c>
    </row>
    <row r="268" spans="1:15" x14ac:dyDescent="0.25">
      <c r="A268" s="5"/>
      <c r="B268" s="1"/>
      <c r="C268" s="7"/>
      <c r="D268" s="1"/>
      <c r="E268" s="1" t="s">
        <v>522</v>
      </c>
      <c r="F268" s="1"/>
      <c r="G268" s="20" t="s">
        <v>13</v>
      </c>
      <c r="H268" s="20"/>
      <c r="I268" s="20"/>
      <c r="J268" s="20"/>
      <c r="K268" s="20"/>
      <c r="L268" s="20" t="s">
        <v>590</v>
      </c>
      <c r="M268" s="20" t="s">
        <v>269</v>
      </c>
      <c r="N268" s="42">
        <v>27967280</v>
      </c>
      <c r="O268" s="5" t="s">
        <v>566</v>
      </c>
    </row>
    <row r="269" spans="1:15" x14ac:dyDescent="0.25">
      <c r="A269" s="5"/>
      <c r="B269" s="1"/>
      <c r="C269" s="7"/>
      <c r="D269" s="1" t="s">
        <v>353</v>
      </c>
      <c r="E269" s="1" t="s">
        <v>522</v>
      </c>
      <c r="F269" s="1"/>
      <c r="G269" s="20" t="s">
        <v>13</v>
      </c>
      <c r="H269" s="20"/>
      <c r="I269" s="20"/>
      <c r="J269" s="20"/>
      <c r="K269" s="20"/>
      <c r="L269" s="43">
        <v>754876</v>
      </c>
      <c r="M269" s="20" t="s">
        <v>354</v>
      </c>
      <c r="N269" s="42">
        <v>11253163</v>
      </c>
      <c r="O269" s="5" t="s">
        <v>566</v>
      </c>
    </row>
    <row r="270" spans="1:15" ht="31.5" x14ac:dyDescent="0.25">
      <c r="A270" s="5"/>
      <c r="B270" s="1"/>
      <c r="C270" s="7"/>
      <c r="D270" s="1" t="s">
        <v>423</v>
      </c>
      <c r="E270" s="1"/>
      <c r="F270" s="1"/>
      <c r="G270" s="20" t="s">
        <v>13</v>
      </c>
      <c r="H270" s="20"/>
      <c r="I270" s="20"/>
      <c r="J270" s="20"/>
      <c r="K270" s="20"/>
      <c r="L270" s="20"/>
      <c r="M270" s="20" t="s">
        <v>422</v>
      </c>
      <c r="N270" s="42">
        <v>7467599</v>
      </c>
      <c r="O270" s="5" t="s">
        <v>14</v>
      </c>
    </row>
    <row r="271" spans="1:15" x14ac:dyDescent="0.25">
      <c r="A271" s="5"/>
      <c r="B271" s="1"/>
      <c r="C271" s="71" t="s">
        <v>68</v>
      </c>
      <c r="D271" s="72"/>
      <c r="E271" s="72"/>
      <c r="F271" s="73"/>
      <c r="G271" s="33"/>
      <c r="H271" s="33"/>
      <c r="I271" s="33"/>
      <c r="J271" s="33"/>
      <c r="K271" s="33"/>
      <c r="L271" s="33"/>
      <c r="M271" s="33"/>
      <c r="N271" s="44"/>
      <c r="O271" s="25"/>
    </row>
    <row r="272" spans="1:15" x14ac:dyDescent="0.25">
      <c r="A272" s="5"/>
      <c r="B272" s="1"/>
      <c r="C272" s="5"/>
      <c r="D272" s="1" t="s">
        <v>270</v>
      </c>
      <c r="E272" s="1" t="s">
        <v>521</v>
      </c>
      <c r="F272" s="1"/>
      <c r="G272" s="20" t="s">
        <v>13</v>
      </c>
      <c r="H272" s="20"/>
      <c r="I272" s="20"/>
      <c r="J272" s="20"/>
      <c r="K272" s="20"/>
      <c r="L272" s="20" t="s">
        <v>561</v>
      </c>
      <c r="M272" s="20" t="s">
        <v>271</v>
      </c>
      <c r="N272" s="42">
        <v>40000000</v>
      </c>
      <c r="O272" s="20" t="s">
        <v>566</v>
      </c>
    </row>
    <row r="273" spans="1:15" ht="31.5" x14ac:dyDescent="0.25">
      <c r="A273" s="5"/>
      <c r="B273" s="1"/>
      <c r="C273" s="7"/>
      <c r="D273" s="1"/>
      <c r="E273" s="1" t="s">
        <v>521</v>
      </c>
      <c r="F273" s="1"/>
      <c r="G273" s="20" t="s">
        <v>13</v>
      </c>
      <c r="H273" s="62">
        <v>345</v>
      </c>
      <c r="I273" s="20"/>
      <c r="J273" s="20"/>
      <c r="K273" s="20"/>
      <c r="L273" s="62">
        <v>345</v>
      </c>
      <c r="M273" s="20" t="s">
        <v>272</v>
      </c>
      <c r="N273" s="42">
        <v>69728471</v>
      </c>
      <c r="O273" s="62">
        <v>345</v>
      </c>
    </row>
    <row r="274" spans="1:15" ht="31.5" x14ac:dyDescent="0.25">
      <c r="A274" s="5"/>
      <c r="B274" s="1"/>
      <c r="C274" s="7"/>
      <c r="D274" s="1"/>
      <c r="E274" s="1" t="s">
        <v>521</v>
      </c>
      <c r="F274" s="1"/>
      <c r="G274" s="20" t="s">
        <v>13</v>
      </c>
      <c r="H274" s="62">
        <v>539</v>
      </c>
      <c r="I274" s="20"/>
      <c r="J274" s="20"/>
      <c r="K274" s="20"/>
      <c r="L274" s="62">
        <v>539</v>
      </c>
      <c r="M274" s="20" t="s">
        <v>273</v>
      </c>
      <c r="N274" s="42">
        <v>57241690</v>
      </c>
      <c r="O274" s="62">
        <v>539</v>
      </c>
    </row>
    <row r="275" spans="1:15" ht="31.5" x14ac:dyDescent="0.25">
      <c r="A275" s="5"/>
      <c r="B275" s="1"/>
      <c r="C275" s="7"/>
      <c r="D275" s="1"/>
      <c r="E275" s="1" t="s">
        <v>521</v>
      </c>
      <c r="F275" s="1"/>
      <c r="G275" s="20" t="s">
        <v>13</v>
      </c>
      <c r="H275" s="62">
        <v>182</v>
      </c>
      <c r="I275" s="20"/>
      <c r="J275" s="20"/>
      <c r="K275" s="20"/>
      <c r="L275" s="62">
        <v>182</v>
      </c>
      <c r="M275" s="20" t="s">
        <v>274</v>
      </c>
      <c r="N275" s="42">
        <v>32603337</v>
      </c>
      <c r="O275" s="62">
        <v>182</v>
      </c>
    </row>
    <row r="276" spans="1:15" ht="31.5" x14ac:dyDescent="0.25">
      <c r="A276" s="5"/>
      <c r="B276" s="1"/>
      <c r="C276" s="7"/>
      <c r="D276" s="1"/>
      <c r="E276" s="1" t="s">
        <v>521</v>
      </c>
      <c r="F276" s="1"/>
      <c r="G276" s="20" t="s">
        <v>13</v>
      </c>
      <c r="H276" s="62">
        <v>426</v>
      </c>
      <c r="I276" s="20"/>
      <c r="J276" s="20"/>
      <c r="K276" s="20"/>
      <c r="L276" s="62">
        <v>426</v>
      </c>
      <c r="M276" s="20" t="s">
        <v>275</v>
      </c>
      <c r="N276" s="42">
        <v>45241113</v>
      </c>
      <c r="O276" s="62">
        <v>426</v>
      </c>
    </row>
    <row r="277" spans="1:15" ht="31.5" x14ac:dyDescent="0.25">
      <c r="A277" s="5"/>
      <c r="B277" s="1"/>
      <c r="C277" s="7"/>
      <c r="D277" s="1"/>
      <c r="E277" s="1" t="s">
        <v>521</v>
      </c>
      <c r="F277" s="1"/>
      <c r="G277" s="20" t="s">
        <v>13</v>
      </c>
      <c r="H277" s="62">
        <v>278</v>
      </c>
      <c r="I277" s="20"/>
      <c r="J277" s="20"/>
      <c r="K277" s="20"/>
      <c r="L277" s="62">
        <v>278</v>
      </c>
      <c r="M277" s="20" t="s">
        <v>276</v>
      </c>
      <c r="N277" s="42">
        <v>29523546</v>
      </c>
      <c r="O277" s="62">
        <v>278</v>
      </c>
    </row>
    <row r="278" spans="1:15" ht="31.5" x14ac:dyDescent="0.25">
      <c r="A278" s="5"/>
      <c r="B278" s="1"/>
      <c r="C278" s="5"/>
      <c r="D278" s="1"/>
      <c r="E278" s="1" t="s">
        <v>521</v>
      </c>
      <c r="F278" s="1"/>
      <c r="G278" s="20" t="s">
        <v>13</v>
      </c>
      <c r="H278" s="62">
        <v>522</v>
      </c>
      <c r="I278" s="20"/>
      <c r="J278" s="20"/>
      <c r="K278" s="20"/>
      <c r="L278" s="62">
        <v>522</v>
      </c>
      <c r="M278" s="20" t="s">
        <v>277</v>
      </c>
      <c r="N278" s="42">
        <v>55436293</v>
      </c>
      <c r="O278" s="62">
        <v>522</v>
      </c>
    </row>
    <row r="279" spans="1:15" ht="31.5" x14ac:dyDescent="0.25">
      <c r="A279" s="5"/>
      <c r="B279" s="1"/>
      <c r="C279" s="7"/>
      <c r="D279" s="1"/>
      <c r="E279" s="1" t="s">
        <v>521</v>
      </c>
      <c r="F279" s="1"/>
      <c r="G279" s="20" t="s">
        <v>13</v>
      </c>
      <c r="H279" s="62">
        <v>539</v>
      </c>
      <c r="I279" s="20"/>
      <c r="J279" s="20"/>
      <c r="K279" s="20"/>
      <c r="L279" s="62">
        <v>539</v>
      </c>
      <c r="M279" s="20" t="s">
        <v>278</v>
      </c>
      <c r="N279" s="42">
        <v>38125725</v>
      </c>
      <c r="O279" s="62">
        <v>539</v>
      </c>
    </row>
    <row r="280" spans="1:15" ht="31.5" x14ac:dyDescent="0.25">
      <c r="A280" s="5"/>
      <c r="B280" s="1"/>
      <c r="C280" s="7"/>
      <c r="D280" s="1"/>
      <c r="E280" s="1" t="s">
        <v>521</v>
      </c>
      <c r="F280" s="1"/>
      <c r="G280" s="20" t="s">
        <v>13</v>
      </c>
      <c r="H280" s="62">
        <v>620</v>
      </c>
      <c r="I280" s="20"/>
      <c r="J280" s="20"/>
      <c r="K280" s="20"/>
      <c r="L280" s="62">
        <v>620</v>
      </c>
      <c r="M280" s="20" t="s">
        <v>279</v>
      </c>
      <c r="N280" s="42">
        <v>65843873</v>
      </c>
      <c r="O280" s="62">
        <v>620</v>
      </c>
    </row>
    <row r="281" spans="1:15" ht="31.5" x14ac:dyDescent="0.25">
      <c r="A281" s="5"/>
      <c r="B281" s="1"/>
      <c r="C281" s="7"/>
      <c r="D281" s="1"/>
      <c r="E281" s="1" t="s">
        <v>521</v>
      </c>
      <c r="F281" s="1"/>
      <c r="G281" s="20" t="s">
        <v>13</v>
      </c>
      <c r="H281" s="62">
        <v>526</v>
      </c>
      <c r="I281" s="20"/>
      <c r="J281" s="20"/>
      <c r="K281" s="20"/>
      <c r="L281" s="62">
        <v>526</v>
      </c>
      <c r="M281" s="20" t="s">
        <v>280</v>
      </c>
      <c r="N281" s="42">
        <v>55861092</v>
      </c>
      <c r="O281" s="62">
        <v>526</v>
      </c>
    </row>
    <row r="282" spans="1:15" ht="31.5" x14ac:dyDescent="0.25">
      <c r="A282" s="5"/>
      <c r="B282" s="1"/>
      <c r="C282" s="7"/>
      <c r="D282" s="1" t="s">
        <v>281</v>
      </c>
      <c r="E282" s="1" t="s">
        <v>521</v>
      </c>
      <c r="F282" s="1"/>
      <c r="G282" s="20" t="s">
        <v>13</v>
      </c>
      <c r="H282" s="20"/>
      <c r="I282" s="20"/>
      <c r="J282" s="20"/>
      <c r="K282" s="20"/>
      <c r="L282" s="20"/>
      <c r="M282" s="20" t="s">
        <v>282</v>
      </c>
      <c r="N282" s="42">
        <v>63000000</v>
      </c>
      <c r="O282" s="20"/>
    </row>
    <row r="283" spans="1:15" x14ac:dyDescent="0.25">
      <c r="A283" s="5"/>
      <c r="B283" s="1"/>
      <c r="C283" s="71" t="s">
        <v>69</v>
      </c>
      <c r="D283" s="72"/>
      <c r="E283" s="72"/>
      <c r="F283" s="73"/>
      <c r="G283" s="33"/>
      <c r="H283" s="33"/>
      <c r="I283" s="33"/>
      <c r="J283" s="33"/>
      <c r="K283" s="33"/>
      <c r="L283" s="33"/>
      <c r="M283" s="33"/>
      <c r="N283" s="44"/>
      <c r="O283" s="25"/>
    </row>
    <row r="284" spans="1:15" x14ac:dyDescent="0.25">
      <c r="A284" s="5"/>
      <c r="B284" s="1"/>
      <c r="C284" s="7"/>
      <c r="D284" s="19"/>
      <c r="E284" s="1"/>
      <c r="F284" s="1"/>
      <c r="G284" s="20"/>
      <c r="H284" s="20"/>
      <c r="I284" s="20"/>
      <c r="J284" s="20"/>
      <c r="K284" s="20"/>
      <c r="L284" s="20"/>
      <c r="M284" s="20"/>
      <c r="N284" s="42"/>
      <c r="O284" s="5"/>
    </row>
    <row r="285" spans="1:15" x14ac:dyDescent="0.25">
      <c r="A285" s="5"/>
      <c r="B285" s="1"/>
      <c r="C285" s="74" t="s">
        <v>70</v>
      </c>
      <c r="D285" s="75"/>
      <c r="E285" s="75"/>
      <c r="F285" s="75"/>
      <c r="G285" s="76"/>
      <c r="H285" s="33"/>
      <c r="I285" s="33"/>
      <c r="J285" s="33"/>
      <c r="K285" s="33"/>
      <c r="L285" s="33"/>
      <c r="M285" s="33"/>
      <c r="N285" s="44"/>
      <c r="O285" s="25"/>
    </row>
    <row r="286" spans="1:15" x14ac:dyDescent="0.25">
      <c r="A286" s="5"/>
      <c r="B286" s="1"/>
      <c r="C286" s="7"/>
      <c r="D286" s="1"/>
      <c r="E286" s="1"/>
      <c r="F286" s="1"/>
      <c r="G286" s="20"/>
      <c r="H286" s="20"/>
      <c r="I286" s="20"/>
      <c r="J286" s="20"/>
      <c r="K286" s="20"/>
      <c r="L286" s="20"/>
      <c r="M286" s="20"/>
      <c r="N286" s="22"/>
      <c r="O286" s="5"/>
    </row>
    <row r="287" spans="1:15" x14ac:dyDescent="0.25">
      <c r="A287" s="5"/>
      <c r="B287" s="68" t="s">
        <v>71</v>
      </c>
      <c r="C287" s="69"/>
      <c r="D287" s="69"/>
      <c r="E287" s="69"/>
      <c r="F287" s="70"/>
      <c r="G287" s="36"/>
      <c r="H287" s="36"/>
      <c r="I287" s="36"/>
      <c r="J287" s="36"/>
      <c r="K287" s="36"/>
      <c r="L287" s="36"/>
      <c r="M287" s="36"/>
      <c r="N287" s="45"/>
      <c r="O287" s="46"/>
    </row>
    <row r="288" spans="1:15" x14ac:dyDescent="0.25">
      <c r="A288" s="5"/>
      <c r="B288" s="1"/>
      <c r="C288" s="71" t="s">
        <v>72</v>
      </c>
      <c r="D288" s="72"/>
      <c r="E288" s="72"/>
      <c r="F288" s="72"/>
      <c r="G288" s="73"/>
      <c r="H288" s="33"/>
      <c r="I288" s="33"/>
      <c r="J288" s="33"/>
      <c r="K288" s="33"/>
      <c r="L288" s="33"/>
      <c r="M288" s="33"/>
      <c r="N288" s="44"/>
      <c r="O288" s="25"/>
    </row>
    <row r="289" spans="1:16" ht="94.5" x14ac:dyDescent="0.25">
      <c r="A289" s="5"/>
      <c r="B289" s="1"/>
      <c r="C289" s="15"/>
      <c r="D289" s="15" t="s">
        <v>418</v>
      </c>
      <c r="E289" s="15" t="s">
        <v>587</v>
      </c>
      <c r="F289" s="15"/>
      <c r="G289" s="20" t="s">
        <v>13</v>
      </c>
      <c r="H289" s="14"/>
      <c r="I289" s="14"/>
      <c r="J289" s="14"/>
      <c r="K289" s="14"/>
      <c r="L289" s="14" t="s">
        <v>14</v>
      </c>
      <c r="M289" s="14" t="s">
        <v>419</v>
      </c>
      <c r="N289" s="42">
        <v>14899300</v>
      </c>
      <c r="O289" s="18" t="s">
        <v>583</v>
      </c>
    </row>
    <row r="290" spans="1:16" ht="31.5" x14ac:dyDescent="0.25">
      <c r="A290" s="5"/>
      <c r="B290" s="1"/>
      <c r="C290" s="15"/>
      <c r="D290" s="15"/>
      <c r="E290" s="15"/>
      <c r="F290" s="15"/>
      <c r="G290" s="20" t="s">
        <v>13</v>
      </c>
      <c r="H290" s="14"/>
      <c r="I290" s="14"/>
      <c r="J290" s="14"/>
      <c r="K290" s="14"/>
      <c r="L290" s="14"/>
      <c r="M290" s="14" t="s">
        <v>449</v>
      </c>
      <c r="N290" s="42">
        <v>16587984</v>
      </c>
      <c r="O290" s="5" t="s">
        <v>583</v>
      </c>
    </row>
    <row r="291" spans="1:16" x14ac:dyDescent="0.25">
      <c r="A291" s="5"/>
      <c r="B291" s="1"/>
      <c r="C291" s="15"/>
      <c r="D291" s="15"/>
      <c r="E291" s="15"/>
      <c r="F291" s="15"/>
      <c r="G291" s="14"/>
      <c r="H291" s="14"/>
      <c r="I291" s="14"/>
      <c r="J291" s="14"/>
      <c r="K291" s="14"/>
      <c r="L291" s="14"/>
      <c r="M291" s="14"/>
      <c r="N291" s="22"/>
      <c r="O291" s="5"/>
    </row>
    <row r="292" spans="1:16" x14ac:dyDescent="0.25">
      <c r="A292" s="5"/>
      <c r="B292" s="68" t="s">
        <v>74</v>
      </c>
      <c r="C292" s="69"/>
      <c r="D292" s="69"/>
      <c r="E292" s="69"/>
      <c r="F292" s="70"/>
      <c r="G292" s="36"/>
      <c r="H292" s="36"/>
      <c r="I292" s="36"/>
      <c r="J292" s="36"/>
      <c r="K292" s="36"/>
      <c r="L292" s="36"/>
      <c r="M292" s="36"/>
      <c r="N292" s="45"/>
      <c r="O292" s="46"/>
    </row>
    <row r="293" spans="1:16" x14ac:dyDescent="0.25">
      <c r="A293" s="5"/>
      <c r="B293" s="1"/>
      <c r="C293" s="71" t="s">
        <v>75</v>
      </c>
      <c r="D293" s="72"/>
      <c r="E293" s="72"/>
      <c r="F293" s="72"/>
      <c r="G293" s="72"/>
      <c r="H293" s="34"/>
      <c r="I293" s="34"/>
      <c r="J293" s="34"/>
      <c r="K293" s="34"/>
      <c r="L293" s="34"/>
      <c r="M293" s="35"/>
      <c r="N293" s="44"/>
      <c r="O293" s="25"/>
    </row>
    <row r="294" spans="1:16" ht="31.5" x14ac:dyDescent="0.25">
      <c r="A294" s="5"/>
      <c r="B294" s="1"/>
      <c r="C294" s="7"/>
      <c r="D294" s="1" t="s">
        <v>420</v>
      </c>
      <c r="E294" s="1" t="s">
        <v>534</v>
      </c>
      <c r="F294" s="1">
        <v>0</v>
      </c>
      <c r="G294" s="20" t="s">
        <v>13</v>
      </c>
      <c r="H294" s="20"/>
      <c r="I294" s="20"/>
      <c r="J294" s="20"/>
      <c r="K294" s="20">
        <v>1</v>
      </c>
      <c r="L294" s="20">
        <v>1</v>
      </c>
      <c r="M294" s="20" t="s">
        <v>421</v>
      </c>
      <c r="N294" s="42">
        <v>46691656</v>
      </c>
      <c r="O294" s="5" t="s">
        <v>566</v>
      </c>
    </row>
    <row r="295" spans="1:16" x14ac:dyDescent="0.25">
      <c r="A295" s="5"/>
      <c r="B295" s="1"/>
      <c r="C295" s="7"/>
      <c r="D295" s="1"/>
      <c r="E295" s="1"/>
      <c r="F295" s="1"/>
      <c r="G295" s="20"/>
      <c r="H295" s="20"/>
      <c r="I295" s="20"/>
      <c r="J295" s="20"/>
      <c r="K295" s="20"/>
      <c r="L295" s="20"/>
      <c r="M295" s="20"/>
      <c r="N295" s="22"/>
      <c r="O295" s="5"/>
    </row>
    <row r="296" spans="1:16" x14ac:dyDescent="0.25">
      <c r="A296" s="5"/>
      <c r="B296" s="1"/>
      <c r="C296" s="71" t="s">
        <v>76</v>
      </c>
      <c r="D296" s="72"/>
      <c r="E296" s="72"/>
      <c r="F296" s="73"/>
      <c r="G296" s="33"/>
      <c r="H296" s="33"/>
      <c r="I296" s="33"/>
      <c r="J296" s="33"/>
      <c r="K296" s="33"/>
      <c r="L296" s="33"/>
      <c r="M296" s="33"/>
      <c r="N296" s="44"/>
      <c r="O296" s="25"/>
    </row>
    <row r="297" spans="1:16" ht="47.25" x14ac:dyDescent="0.25">
      <c r="A297" s="5"/>
      <c r="B297" s="1"/>
      <c r="C297" s="7"/>
      <c r="D297" s="1" t="s">
        <v>414</v>
      </c>
      <c r="E297" s="1" t="s">
        <v>416</v>
      </c>
      <c r="F297" s="1">
        <v>162</v>
      </c>
      <c r="G297" s="20" t="s">
        <v>13</v>
      </c>
      <c r="H297" s="20"/>
      <c r="I297" s="20"/>
      <c r="J297" s="20"/>
      <c r="K297" s="20">
        <v>224</v>
      </c>
      <c r="L297" s="20">
        <v>224</v>
      </c>
      <c r="M297" s="20" t="s">
        <v>415</v>
      </c>
      <c r="N297" s="42">
        <v>155997680</v>
      </c>
      <c r="O297" s="5" t="s">
        <v>567</v>
      </c>
    </row>
    <row r="298" spans="1:16" ht="47.25" x14ac:dyDescent="0.25">
      <c r="A298" s="5"/>
      <c r="B298" s="1"/>
      <c r="C298" s="5"/>
      <c r="D298" s="1" t="s">
        <v>19</v>
      </c>
      <c r="E298" s="1" t="s">
        <v>535</v>
      </c>
      <c r="F298" s="1">
        <v>0</v>
      </c>
      <c r="G298" s="20" t="s">
        <v>13</v>
      </c>
      <c r="H298" s="20" t="s">
        <v>536</v>
      </c>
      <c r="I298" s="20" t="s">
        <v>536</v>
      </c>
      <c r="J298" s="20"/>
      <c r="K298" s="20"/>
      <c r="L298" s="20"/>
      <c r="M298" s="20" t="s">
        <v>283</v>
      </c>
      <c r="N298" s="42">
        <v>132000000</v>
      </c>
      <c r="O298" s="55">
        <v>1</v>
      </c>
    </row>
    <row r="299" spans="1:16" ht="31.5" x14ac:dyDescent="0.25">
      <c r="A299" s="5"/>
      <c r="B299" s="1"/>
      <c r="C299" s="7"/>
      <c r="D299" s="1" t="s">
        <v>417</v>
      </c>
      <c r="E299" s="1" t="s">
        <v>537</v>
      </c>
      <c r="F299" s="1">
        <v>0</v>
      </c>
      <c r="G299" s="20" t="s">
        <v>13</v>
      </c>
      <c r="H299" s="20"/>
      <c r="I299" s="20"/>
      <c r="J299" s="20"/>
      <c r="K299" s="20">
        <v>1</v>
      </c>
      <c r="L299" s="20">
        <v>1</v>
      </c>
      <c r="M299" s="20" t="s">
        <v>357</v>
      </c>
      <c r="N299" s="42">
        <v>63000000</v>
      </c>
      <c r="O299" s="5" t="s">
        <v>567</v>
      </c>
    </row>
    <row r="300" spans="1:16" ht="47.25" x14ac:dyDescent="0.25">
      <c r="A300" s="5"/>
      <c r="B300" s="1"/>
      <c r="C300" s="7"/>
      <c r="D300" s="1" t="s">
        <v>355</v>
      </c>
      <c r="E300" s="1" t="s">
        <v>538</v>
      </c>
      <c r="F300" s="1"/>
      <c r="G300" s="20" t="s">
        <v>13</v>
      </c>
      <c r="H300" s="20"/>
      <c r="I300" s="20"/>
      <c r="J300" s="20"/>
      <c r="K300" s="20">
        <v>18</v>
      </c>
      <c r="L300" s="20">
        <v>18</v>
      </c>
      <c r="M300" s="20" t="s">
        <v>356</v>
      </c>
      <c r="N300" s="42">
        <v>8000000</v>
      </c>
      <c r="O300" s="5" t="s">
        <v>14</v>
      </c>
    </row>
    <row r="301" spans="1:16" ht="24.75" customHeight="1" x14ac:dyDescent="0.25">
      <c r="A301" s="5"/>
      <c r="B301" s="1"/>
      <c r="C301" s="71" t="s">
        <v>77</v>
      </c>
      <c r="D301" s="72"/>
      <c r="E301" s="72"/>
      <c r="F301" s="72"/>
      <c r="G301" s="72"/>
      <c r="H301" s="34"/>
      <c r="I301" s="34"/>
      <c r="J301" s="34"/>
      <c r="K301" s="34"/>
      <c r="L301" s="34"/>
      <c r="M301" s="35"/>
      <c r="N301" s="44"/>
      <c r="O301" s="25"/>
    </row>
    <row r="302" spans="1:16" ht="31.5" x14ac:dyDescent="0.25">
      <c r="A302" s="5"/>
      <c r="B302" s="1"/>
      <c r="C302" s="5"/>
      <c r="D302" s="1" t="s">
        <v>358</v>
      </c>
      <c r="E302" s="1" t="s">
        <v>15</v>
      </c>
      <c r="F302" s="1"/>
      <c r="G302" s="20" t="s">
        <v>13</v>
      </c>
      <c r="H302" s="20" t="s">
        <v>14</v>
      </c>
      <c r="I302" s="20" t="s">
        <v>14</v>
      </c>
      <c r="J302" s="20" t="s">
        <v>14</v>
      </c>
      <c r="K302" s="20" t="s">
        <v>14</v>
      </c>
      <c r="L302" s="20" t="s">
        <v>14</v>
      </c>
      <c r="M302" s="20" t="s">
        <v>359</v>
      </c>
      <c r="N302" s="42">
        <v>8972316</v>
      </c>
      <c r="O302" s="5" t="s">
        <v>14</v>
      </c>
      <c r="P302" s="17"/>
    </row>
    <row r="303" spans="1:16" ht="18" x14ac:dyDescent="0.25">
      <c r="B303" s="6"/>
      <c r="C303" s="52" t="s">
        <v>559</v>
      </c>
      <c r="D303" s="52"/>
      <c r="E303" s="52"/>
      <c r="F303" s="52"/>
      <c r="G303" s="52"/>
      <c r="H303" s="52"/>
      <c r="I303" s="52"/>
      <c r="J303" s="52"/>
      <c r="K303" s="52"/>
      <c r="L303" s="52"/>
      <c r="M303" s="52"/>
      <c r="N303" s="53">
        <f>SUM(N8:N302)</f>
        <v>22795816768</v>
      </c>
      <c r="O303" s="54"/>
    </row>
    <row r="304" spans="1:16" x14ac:dyDescent="0.25">
      <c r="B304" s="5" t="s">
        <v>468</v>
      </c>
      <c r="C304" s="5"/>
      <c r="D304" s="5"/>
      <c r="E304" s="5"/>
      <c r="F304" s="5"/>
      <c r="G304" s="5" t="s">
        <v>471</v>
      </c>
      <c r="H304" s="5"/>
      <c r="I304" s="5"/>
      <c r="J304" s="5"/>
      <c r="K304" s="5"/>
      <c r="L304" s="5"/>
      <c r="M304" s="5"/>
      <c r="N304" s="18"/>
      <c r="O304" s="18"/>
    </row>
    <row r="305" spans="2:15" x14ac:dyDescent="0.25">
      <c r="B305" s="5" t="s">
        <v>469</v>
      </c>
      <c r="C305" s="5"/>
      <c r="D305" s="5"/>
      <c r="E305" s="5"/>
      <c r="F305" s="5"/>
      <c r="G305" s="5" t="s">
        <v>472</v>
      </c>
      <c r="H305" s="5"/>
      <c r="I305" s="5"/>
      <c r="J305" s="5"/>
      <c r="K305" s="5"/>
      <c r="L305" s="5" t="s">
        <v>474</v>
      </c>
      <c r="M305" s="5"/>
      <c r="N305" s="5"/>
      <c r="O305" s="5"/>
    </row>
    <row r="306" spans="2:15" x14ac:dyDescent="0.25">
      <c r="B306" s="5" t="s">
        <v>470</v>
      </c>
      <c r="C306" s="5"/>
      <c r="D306" s="5"/>
      <c r="E306" s="5"/>
      <c r="F306" s="5"/>
      <c r="G306" s="5" t="s">
        <v>473</v>
      </c>
      <c r="H306" s="5"/>
      <c r="I306" s="5"/>
      <c r="J306" s="5"/>
      <c r="K306" s="5"/>
      <c r="L306" s="5" t="s">
        <v>475</v>
      </c>
      <c r="M306" s="5"/>
      <c r="N306" s="5"/>
      <c r="O306" s="5"/>
    </row>
    <row r="307" spans="2:15" x14ac:dyDescent="0.25"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 t="s">
        <v>476</v>
      </c>
      <c r="M307" s="5"/>
      <c r="N307" s="5"/>
      <c r="O307" s="5"/>
    </row>
  </sheetData>
  <mergeCells count="49">
    <mergeCell ref="C296:F296"/>
    <mergeCell ref="C301:G301"/>
    <mergeCell ref="C285:G285"/>
    <mergeCell ref="B287:F287"/>
    <mergeCell ref="C288:G288"/>
    <mergeCell ref="B292:F292"/>
    <mergeCell ref="C293:G293"/>
    <mergeCell ref="C283:F283"/>
    <mergeCell ref="C222:G222"/>
    <mergeCell ref="B232:G232"/>
    <mergeCell ref="C233:G233"/>
    <mergeCell ref="C237:G237"/>
    <mergeCell ref="B240:F240"/>
    <mergeCell ref="C241:G241"/>
    <mergeCell ref="C252:G252"/>
    <mergeCell ref="C258:G258"/>
    <mergeCell ref="B262:F262"/>
    <mergeCell ref="C263:G263"/>
    <mergeCell ref="C271:F271"/>
    <mergeCell ref="C216:G216"/>
    <mergeCell ref="C146:G146"/>
    <mergeCell ref="B150:F150"/>
    <mergeCell ref="C151:G151"/>
    <mergeCell ref="C171:G171"/>
    <mergeCell ref="C179:H179"/>
    <mergeCell ref="B187:F187"/>
    <mergeCell ref="C188:G188"/>
    <mergeCell ref="C191:G191"/>
    <mergeCell ref="C200:G200"/>
    <mergeCell ref="B209:F209"/>
    <mergeCell ref="C210:G210"/>
    <mergeCell ref="C142:G142"/>
    <mergeCell ref="C37:G37"/>
    <mergeCell ref="B49:F49"/>
    <mergeCell ref="C50:G50"/>
    <mergeCell ref="B61:F61"/>
    <mergeCell ref="C62:G62"/>
    <mergeCell ref="C64:G64"/>
    <mergeCell ref="C71:F71"/>
    <mergeCell ref="C111:G111"/>
    <mergeCell ref="B118:F118"/>
    <mergeCell ref="C119:G119"/>
    <mergeCell ref="C138:G138"/>
    <mergeCell ref="B36:G36"/>
    <mergeCell ref="B6:G6"/>
    <mergeCell ref="C7:F7"/>
    <mergeCell ref="C21:H21"/>
    <mergeCell ref="C26:H26"/>
    <mergeCell ref="C32:H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SAP 2020.2021</vt:lpstr>
      <vt:lpstr>SAP 2020-2021 Progress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BURERA</dc:creator>
  <cp:lastModifiedBy>MIGISHA Gilbert</cp:lastModifiedBy>
  <dcterms:created xsi:type="dcterms:W3CDTF">2020-05-04T13:49:55Z</dcterms:created>
  <dcterms:modified xsi:type="dcterms:W3CDTF">2021-02-08T06:41:45Z</dcterms:modified>
</cp:coreProperties>
</file>